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40" windowWidth="20730" windowHeight="11760" tabRatio="953"/>
  </bookViews>
  <sheets>
    <sheet name="Übersicht" sheetId="29" r:id="rId1"/>
    <sheet name="Meßwerte Jänner" sheetId="15" r:id="rId2"/>
    <sheet name="Meßwerte Februar" sheetId="16" r:id="rId3"/>
    <sheet name="Meßwerte März" sheetId="18" r:id="rId4"/>
    <sheet name="Meßwerte April" sheetId="19" r:id="rId5"/>
    <sheet name="Meßwerte Mai" sheetId="20" r:id="rId6"/>
    <sheet name="Meßwerte Juni" sheetId="21" r:id="rId7"/>
    <sheet name="Meßwerte Juli" sheetId="22" r:id="rId8"/>
    <sheet name="Meßwerte August" sheetId="23" r:id="rId9"/>
    <sheet name="Meßwerte September" sheetId="24" r:id="rId10"/>
    <sheet name="Meßwerte Oktober" sheetId="25" r:id="rId11"/>
    <sheet name="Meßwerte November" sheetId="26" r:id="rId12"/>
    <sheet name="Meßwerte Dezember" sheetId="27" r:id="rId13"/>
  </sheets>
  <definedNames>
    <definedName name="_xlnm.Print_Area" localSheetId="4">'Meßwerte April'!$A$1:$I$77</definedName>
    <definedName name="_xlnm.Print_Area" localSheetId="8">'Meßwerte August'!$A$1:$I$77</definedName>
    <definedName name="_xlnm.Print_Area" localSheetId="12">'Meßwerte Dezember'!$A$1:$I$77</definedName>
    <definedName name="_xlnm.Print_Area" localSheetId="2">'Meßwerte Februar'!$A$1:$I$75</definedName>
    <definedName name="_xlnm.Print_Area" localSheetId="1">'Meßwerte Jänner'!$A$1:$I$77</definedName>
    <definedName name="_xlnm.Print_Area" localSheetId="7">'Meßwerte Juli'!$A$1:$I$77</definedName>
    <definedName name="_xlnm.Print_Area" localSheetId="6">'Meßwerte Juni'!$A$1:$I$77</definedName>
    <definedName name="_xlnm.Print_Area" localSheetId="5">'Meßwerte Mai'!$A$1:$I$77</definedName>
    <definedName name="_xlnm.Print_Area" localSheetId="3">'Meßwerte März'!$A$1:$I$77</definedName>
    <definedName name="_xlnm.Print_Area" localSheetId="11">'Meßwerte November'!$A$1:$I$77</definedName>
    <definedName name="_xlnm.Print_Area" localSheetId="10">'Meßwerte Oktober'!$A$1:$I$77</definedName>
    <definedName name="_xlnm.Print_Area" localSheetId="9">'Meßwerte September'!$A$1:$I$77</definedName>
    <definedName name="x_1" localSheetId="4">'Meßwerte April'!$H$1:$AB$39</definedName>
    <definedName name="x_1" localSheetId="8">'Meßwerte August'!$H$1:$AB$39</definedName>
    <definedName name="x_1" localSheetId="12">'Meßwerte Dezember'!$H$1:$AB$39</definedName>
    <definedName name="x_1" localSheetId="2">'Meßwerte Februar'!$H$1:$AB$37</definedName>
    <definedName name="x_1" localSheetId="1">'Meßwerte Jänner'!$H$1:$AB$39</definedName>
    <definedName name="x_1" localSheetId="7">'Meßwerte Juli'!$H$1:$AB$39</definedName>
    <definedName name="x_1" localSheetId="6">'Meßwerte Juni'!$H$1:$AB$39</definedName>
    <definedName name="x_1" localSheetId="5">'Meßwerte Mai'!$H$1:$AB$39</definedName>
    <definedName name="x_1" localSheetId="3">'Meßwerte März'!$H$1:$AB$39</definedName>
    <definedName name="x_1" localSheetId="11">'Meßwerte November'!$H$1:$AB$39</definedName>
    <definedName name="x_1" localSheetId="10">'Meßwerte Oktober'!$H$1:$AB$39</definedName>
    <definedName name="x_1" localSheetId="9">'Meßwerte September'!$H$1:$AB$39</definedName>
    <definedName name="x_1">#REF!</definedName>
  </definedNames>
  <calcPr calcId="125725"/>
</workbook>
</file>

<file path=xl/calcChain.xml><?xml version="1.0" encoding="utf-8"?>
<calcChain xmlns="http://schemas.openxmlformats.org/spreadsheetml/2006/main">
  <c r="G1" i="29"/>
  <c r="G39" i="27"/>
  <c r="E39"/>
  <c r="A39"/>
  <c r="G39" i="26"/>
  <c r="E39"/>
  <c r="A39"/>
  <c r="G39" i="25"/>
  <c r="E39"/>
  <c r="A39"/>
  <c r="I38" i="24"/>
  <c r="G38"/>
  <c r="F38"/>
  <c r="E38"/>
  <c r="A38"/>
  <c r="G39" i="23"/>
  <c r="E39"/>
  <c r="A39"/>
  <c r="G39" i="22"/>
  <c r="E39"/>
  <c r="A39"/>
  <c r="G39" i="21"/>
  <c r="E39"/>
  <c r="A39"/>
  <c r="G39" i="20"/>
  <c r="E39"/>
  <c r="A39"/>
  <c r="G39" i="19"/>
  <c r="E39"/>
  <c r="A39"/>
  <c r="G39" i="18"/>
  <c r="E39"/>
  <c r="A39"/>
  <c r="G39" i="16"/>
  <c r="E39"/>
  <c r="A39"/>
  <c r="G39" i="15"/>
  <c r="E39"/>
  <c r="A39"/>
  <c r="I1" i="27"/>
  <c r="I39" s="1"/>
  <c r="F1"/>
  <c r="F39" s="1"/>
  <c r="I1" i="26"/>
  <c r="I39" s="1"/>
  <c r="F1"/>
  <c r="F39" s="1"/>
  <c r="I1" i="25"/>
  <c r="I39" s="1"/>
  <c r="F1"/>
  <c r="F39" s="1"/>
  <c r="I1" i="24"/>
  <c r="F1"/>
  <c r="I1" i="23"/>
  <c r="I39" s="1"/>
  <c r="F1"/>
  <c r="F39" s="1"/>
  <c r="I1" i="22"/>
  <c r="I39" s="1"/>
  <c r="F1"/>
  <c r="F39" s="1"/>
  <c r="I1" i="21"/>
  <c r="I39" s="1"/>
  <c r="F1"/>
  <c r="F39" s="1"/>
  <c r="I1" i="20"/>
  <c r="I39" s="1"/>
  <c r="F1"/>
  <c r="F39" s="1"/>
  <c r="I1" i="19"/>
  <c r="I39" s="1"/>
  <c r="F1"/>
  <c r="F39" s="1"/>
  <c r="I1" i="18"/>
  <c r="I39" s="1"/>
  <c r="F1"/>
  <c r="F39" s="1"/>
  <c r="I1" i="16"/>
  <c r="I39" s="1"/>
  <c r="F1"/>
  <c r="F39" s="1"/>
  <c r="I1" i="15"/>
  <c r="I39" s="1"/>
  <c r="F1"/>
  <c r="F39" s="1"/>
  <c r="H35" i="27"/>
  <c r="G35"/>
  <c r="G14" i="29" s="1"/>
  <c r="F35" i="27"/>
  <c r="D35"/>
  <c r="C35"/>
  <c r="B35"/>
  <c r="H34" i="26"/>
  <c r="G34"/>
  <c r="F34"/>
  <c r="F13" i="29" s="1"/>
  <c r="D34" i="26"/>
  <c r="C34"/>
  <c r="B34"/>
  <c r="C13" i="29" s="1"/>
  <c r="H35" i="25"/>
  <c r="G35"/>
  <c r="G12" i="29" s="1"/>
  <c r="F35" i="25"/>
  <c r="D35"/>
  <c r="C35"/>
  <c r="B35"/>
  <c r="H34" i="24"/>
  <c r="H11" i="29" s="1"/>
  <c r="G34" i="24"/>
  <c r="F34"/>
  <c r="D34"/>
  <c r="C34"/>
  <c r="B34"/>
  <c r="H35" i="23"/>
  <c r="G35"/>
  <c r="F35"/>
  <c r="F10" i="29" s="1"/>
  <c r="D35" i="23"/>
  <c r="C35"/>
  <c r="D10" i="29" s="1"/>
  <c r="B35" i="23"/>
  <c r="H35" i="22"/>
  <c r="H9" i="29" s="1"/>
  <c r="G35" i="22"/>
  <c r="G9" i="29" s="1"/>
  <c r="F35" i="22"/>
  <c r="D35"/>
  <c r="C35"/>
  <c r="B35"/>
  <c r="C9" i="29" s="1"/>
  <c r="H34" i="21"/>
  <c r="H8" i="29" s="1"/>
  <c r="G34" i="21"/>
  <c r="F34"/>
  <c r="D34"/>
  <c r="C34"/>
  <c r="D8" i="29" s="1"/>
  <c r="B34" i="21"/>
  <c r="C8" i="29" s="1"/>
  <c r="H35" i="20"/>
  <c r="H7" i="29" s="1"/>
  <c r="G35" i="20"/>
  <c r="F35"/>
  <c r="F7" i="29" s="1"/>
  <c r="D35" i="20"/>
  <c r="E7" i="29" s="1"/>
  <c r="C35" i="20"/>
  <c r="B35"/>
  <c r="H35" i="18"/>
  <c r="H5" i="29" s="1"/>
  <c r="G35" i="18"/>
  <c r="G5" i="29" s="1"/>
  <c r="F35" i="18"/>
  <c r="F5" i="29" s="1"/>
  <c r="D35" i="18"/>
  <c r="E5" i="29" s="1"/>
  <c r="C35" i="18"/>
  <c r="D5" i="29" s="1"/>
  <c r="B35" i="18"/>
  <c r="C5" i="29" s="1"/>
  <c r="H33" i="16"/>
  <c r="G33"/>
  <c r="F33"/>
  <c r="F4" i="29" s="1"/>
  <c r="D33" i="16"/>
  <c r="E4" i="29" s="1"/>
  <c r="C33" i="16"/>
  <c r="B33"/>
  <c r="H34" i="19"/>
  <c r="H6" i="29" s="1"/>
  <c r="G34" i="19"/>
  <c r="G6" i="29" s="1"/>
  <c r="F34" i="19"/>
  <c r="F6" i="29" s="1"/>
  <c r="D34" i="19"/>
  <c r="E6" i="29" s="1"/>
  <c r="C34" i="19"/>
  <c r="D6" i="29" s="1"/>
  <c r="B34" i="19"/>
  <c r="C6" i="29" s="1"/>
  <c r="H35" i="15"/>
  <c r="G35"/>
  <c r="F35"/>
  <c r="D35"/>
  <c r="C35"/>
  <c r="B35"/>
  <c r="D4" i="29"/>
  <c r="D7"/>
  <c r="E8"/>
  <c r="D9"/>
  <c r="E9"/>
  <c r="E10"/>
  <c r="D11"/>
  <c r="E11"/>
  <c r="D12"/>
  <c r="E12"/>
  <c r="D13"/>
  <c r="E13"/>
  <c r="D14"/>
  <c r="E14"/>
  <c r="F14"/>
  <c r="H14"/>
  <c r="C14"/>
  <c r="G13"/>
  <c r="H13"/>
  <c r="F12"/>
  <c r="H12"/>
  <c r="C12"/>
  <c r="F11"/>
  <c r="G11"/>
  <c r="C11"/>
  <c r="G10"/>
  <c r="H10"/>
  <c r="C10"/>
  <c r="F9"/>
  <c r="F8"/>
  <c r="G8"/>
  <c r="G7"/>
  <c r="C7"/>
  <c r="G4"/>
  <c r="H4"/>
  <c r="C4"/>
  <c r="E39" i="24"/>
  <c r="A39"/>
  <c r="H3" i="29"/>
  <c r="G3"/>
  <c r="F3"/>
  <c r="E3"/>
  <c r="D3"/>
  <c r="C3"/>
</calcChain>
</file>

<file path=xl/sharedStrings.xml><?xml version="1.0" encoding="utf-8"?>
<sst xmlns="http://schemas.openxmlformats.org/spreadsheetml/2006/main" count="227" uniqueCount="45">
  <si>
    <t>Blutdruck morgens</t>
  </si>
  <si>
    <t>Blutdruck abends</t>
  </si>
  <si>
    <t>Datum</t>
  </si>
  <si>
    <t>Puls</t>
  </si>
  <si>
    <t>im Mittel</t>
  </si>
  <si>
    <t>systolisch</t>
  </si>
  <si>
    <t>diastolisch</t>
  </si>
  <si>
    <t>Anmerkungen zur Messung</t>
  </si>
  <si>
    <t xml:space="preserve"> &lt; morgens im Durchschnitt</t>
  </si>
  <si>
    <t xml:space="preserve"> &lt; abends im Durchschnitt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</si>
  <si>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</si>
  <si>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</si>
  <si>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</si>
  <si>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</si>
  <si>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</si>
  <si>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</si>
  <si>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</si>
  <si>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</si>
  <si>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</si>
  <si>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</si>
  <si>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</si>
  <si>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</si>
  <si>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systolisch morgens</t>
  </si>
  <si>
    <t>diastolisch morgens</t>
  </si>
  <si>
    <t>Puls morgens</t>
  </si>
  <si>
    <t>systolisch abends</t>
  </si>
  <si>
    <t>diastolisch abends</t>
  </si>
  <si>
    <t>Puls abends</t>
  </si>
  <si>
    <t>Bemerkungen</t>
  </si>
  <si>
    <t xml:space="preserve">Name &gt; </t>
  </si>
  <si>
    <t xml:space="preserve">Jahr &gt; </t>
  </si>
  <si>
    <t>Monat</t>
  </si>
  <si>
    <t>Blutdruckwerte im Dezember</t>
  </si>
  <si>
    <t>Blutdruckwerte im Jänner</t>
  </si>
  <si>
    <t>Blutdruckwerte im Februar</t>
  </si>
  <si>
    <t>Blutdruckwerte im März</t>
  </si>
  <si>
    <t>Blutdruckwerte im April</t>
  </si>
  <si>
    <t>Blutdruckwerte im Mai</t>
  </si>
  <si>
    <t>Blutdruckwerte im Juni</t>
  </si>
  <si>
    <t>Blutdruckwerte im Juli</t>
  </si>
  <si>
    <t>Blutdruckwerte im August</t>
  </si>
  <si>
    <t>Blutdruckwerte im September</t>
  </si>
  <si>
    <t>Blutdruckwerte im Oktober</t>
  </si>
  <si>
    <t>Blutdruckwerte im November</t>
  </si>
  <si>
    <t>Name xy</t>
  </si>
</sst>
</file>

<file path=xl/styles.xml><?xml version="1.0" encoding="utf-8"?>
<styleSheet xmlns="http://schemas.openxmlformats.org/spreadsheetml/2006/main">
  <numFmts count="2">
    <numFmt numFmtId="164" formatCode="dd&quot;.&quot;mm&quot;.&quot;yy;@"/>
    <numFmt numFmtId="165" formatCode="#,##0.00&quot; &quot;[$€-407];[Red]&quot;-&quot;#,##0.00&quot; &quot;[$€-407]"/>
  </numFmts>
  <fonts count="22">
    <font>
      <sz val="11"/>
      <color theme="1"/>
      <name val="Arial1"/>
    </font>
    <font>
      <sz val="11"/>
      <color rgb="FFFBFFD5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2"/>
      <color rgb="FF000000"/>
      <name val="Arial1"/>
    </font>
    <font>
      <b/>
      <sz val="10"/>
      <color rgb="FF000000"/>
      <name val="Arial1"/>
    </font>
    <font>
      <u/>
      <sz val="10"/>
      <color rgb="FF0000FF"/>
      <name val="Arial1"/>
    </font>
    <font>
      <sz val="10"/>
      <color rgb="FF000000"/>
      <name val="Arial1"/>
    </font>
    <font>
      <sz val="10"/>
      <color rgb="FF3366FF"/>
      <name val="Arial1"/>
    </font>
    <font>
      <sz val="10"/>
      <color theme="1"/>
      <name val="Arial1"/>
    </font>
    <font>
      <sz val="10"/>
      <name val="Arial1"/>
    </font>
    <font>
      <b/>
      <sz val="10"/>
      <name val="Arial1"/>
    </font>
    <font>
      <b/>
      <sz val="12"/>
      <color theme="0"/>
      <name val="Arial1"/>
    </font>
    <font>
      <b/>
      <sz val="10"/>
      <color theme="0"/>
      <name val="Arial1"/>
    </font>
    <font>
      <b/>
      <sz val="8"/>
      <color rgb="FF000000"/>
      <name val="Arial1"/>
    </font>
    <font>
      <b/>
      <sz val="8"/>
      <color theme="0"/>
      <name val="Arial1"/>
    </font>
    <font>
      <b/>
      <sz val="8"/>
      <color theme="1"/>
      <name val="Arial1"/>
    </font>
    <font>
      <b/>
      <sz val="9"/>
      <color theme="0"/>
      <name val="Arial1"/>
    </font>
    <font>
      <b/>
      <sz val="11"/>
      <color theme="0"/>
      <name val="Arial1"/>
    </font>
    <font>
      <b/>
      <sz val="11"/>
      <color theme="1"/>
      <name val="Arial1"/>
    </font>
    <font>
      <b/>
      <sz val="12"/>
      <color theme="1"/>
      <name val="Arial1"/>
    </font>
    <font>
      <sz val="12"/>
      <color theme="1"/>
      <name val="Arial1"/>
    </font>
  </fonts>
  <fills count="2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00CCFF"/>
        <bgColor rgb="FF00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FFFF99"/>
      </patternFill>
    </fill>
    <fill>
      <patternFill patternType="solid">
        <fgColor theme="9" tint="0.59999389629810485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99"/>
      </patternFill>
    </fill>
    <fill>
      <patternFill patternType="solid">
        <fgColor theme="8" tint="0.59999389629810485"/>
        <bgColor rgb="FFFFFF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9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rgb="FFFFFF99"/>
      </patternFill>
    </fill>
    <fill>
      <patternFill patternType="solid">
        <fgColor theme="6" tint="0.59999389629810485"/>
        <bgColor rgb="FFFFFF99"/>
      </patternFill>
    </fill>
    <fill>
      <patternFill patternType="solid">
        <fgColor theme="0" tint="-0.14999847407452621"/>
        <bgColor rgb="FFFFFF99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65" fontId="3" fillId="0" borderId="0">
      <alignment vertical="center"/>
    </xf>
  </cellStyleXfs>
  <cellXfs count="133">
    <xf numFmtId="0" fontId="0" fillId="0" borderId="0" xfId="0">
      <alignment vertical="center"/>
    </xf>
    <xf numFmtId="0" fontId="6" fillId="0" borderId="0" xfId="0" applyFont="1" applyFill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/>
    <xf numFmtId="0" fontId="7" fillId="5" borderId="2" xfId="0" applyFont="1" applyFill="1" applyBorder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1" fontId="7" fillId="0" borderId="2" xfId="0" applyNumberFormat="1" applyFont="1" applyFill="1" applyBorder="1" applyAlignment="1"/>
    <xf numFmtId="1" fontId="7" fillId="3" borderId="2" xfId="0" applyNumberFormat="1" applyFont="1" applyFill="1" applyBorder="1" applyAlignment="1"/>
    <xf numFmtId="1" fontId="7" fillId="0" borderId="2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/>
    <xf numFmtId="0" fontId="7" fillId="4" borderId="4" xfId="0" applyFont="1" applyFill="1" applyBorder="1" applyAlignment="1"/>
    <xf numFmtId="1" fontId="7" fillId="5" borderId="2" xfId="0" applyNumberFormat="1" applyFont="1" applyFill="1" applyBorder="1" applyAlignment="1"/>
    <xf numFmtId="0" fontId="7" fillId="4" borderId="5" xfId="0" applyFont="1" applyFill="1" applyBorder="1" applyAlignment="1"/>
    <xf numFmtId="0" fontId="7" fillId="11" borderId="2" xfId="0" applyFont="1" applyFill="1" applyBorder="1" applyAlignment="1" applyProtection="1">
      <alignment horizontal="left"/>
      <protection locked="0"/>
    </xf>
    <xf numFmtId="0" fontId="7" fillId="11" borderId="4" xfId="0" applyFont="1" applyFill="1" applyBorder="1" applyAlignment="1" applyProtection="1">
      <alignment horizontal="left"/>
      <protection locked="0"/>
    </xf>
    <xf numFmtId="0" fontId="10" fillId="11" borderId="2" xfId="0" applyFont="1" applyFill="1" applyBorder="1" applyAlignment="1" applyProtection="1">
      <alignment horizontal="left"/>
      <protection locked="0"/>
    </xf>
    <xf numFmtId="0" fontId="10" fillId="11" borderId="4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12" borderId="0" xfId="0" applyFill="1">
      <alignment vertical="center"/>
    </xf>
    <xf numFmtId="0" fontId="0" fillId="12" borderId="0" xfId="0" applyFill="1" applyAlignment="1">
      <alignment horizontal="center" vertical="center"/>
    </xf>
    <xf numFmtId="0" fontId="10" fillId="11" borderId="16" xfId="0" applyFont="1" applyFill="1" applyBorder="1" applyAlignment="1" applyProtection="1">
      <alignment horizontal="left"/>
      <protection locked="0"/>
    </xf>
    <xf numFmtId="0" fontId="10" fillId="11" borderId="14" xfId="0" applyFont="1" applyFill="1" applyBorder="1" applyAlignment="1" applyProtection="1">
      <alignment horizontal="left"/>
      <protection locked="0"/>
    </xf>
    <xf numFmtId="0" fontId="7" fillId="11" borderId="16" xfId="0" applyFont="1" applyFill="1" applyBorder="1" applyAlignment="1" applyProtection="1">
      <alignment horizontal="left"/>
      <protection locked="0"/>
    </xf>
    <xf numFmtId="0" fontId="7" fillId="11" borderId="14" xfId="0" applyFont="1" applyFill="1" applyBorder="1" applyAlignment="1" applyProtection="1">
      <alignment horizontal="left"/>
      <protection locked="0"/>
    </xf>
    <xf numFmtId="1" fontId="13" fillId="10" borderId="7" xfId="0" applyNumberFormat="1" applyFont="1" applyFill="1" applyBorder="1" applyAlignment="1">
      <alignment horizontal="center"/>
    </xf>
    <xf numFmtId="0" fontId="7" fillId="11" borderId="23" xfId="0" applyFont="1" applyFill="1" applyBorder="1" applyAlignment="1" applyProtection="1">
      <alignment horizontal="left"/>
      <protection locked="0"/>
    </xf>
    <xf numFmtId="0" fontId="7" fillId="11" borderId="11" xfId="0" applyFont="1" applyFill="1" applyBorder="1" applyAlignment="1" applyProtection="1">
      <alignment horizontal="left"/>
      <protection locked="0"/>
    </xf>
    <xf numFmtId="0" fontId="10" fillId="11" borderId="23" xfId="0" applyFont="1" applyFill="1" applyBorder="1" applyAlignment="1" applyProtection="1">
      <alignment horizontal="left"/>
      <protection locked="0"/>
    </xf>
    <xf numFmtId="0" fontId="10" fillId="11" borderId="11" xfId="0" applyFont="1" applyFill="1" applyBorder="1" applyAlignment="1" applyProtection="1">
      <alignment horizontal="left"/>
      <protection locked="0"/>
    </xf>
    <xf numFmtId="0" fontId="5" fillId="8" borderId="26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1" fontId="13" fillId="10" borderId="22" xfId="0" applyNumberFormat="1" applyFont="1" applyFill="1" applyBorder="1" applyAlignment="1">
      <alignment horizontal="left"/>
    </xf>
    <xf numFmtId="0" fontId="7" fillId="11" borderId="24" xfId="0" applyFont="1" applyFill="1" applyBorder="1" applyAlignment="1" applyProtection="1">
      <alignment horizontal="center"/>
      <protection locked="0"/>
    </xf>
    <xf numFmtId="0" fontId="7" fillId="11" borderId="17" xfId="0" applyFont="1" applyFill="1" applyBorder="1" applyAlignment="1" applyProtection="1">
      <alignment horizontal="center"/>
      <protection locked="0"/>
    </xf>
    <xf numFmtId="0" fontId="7" fillId="11" borderId="15" xfId="0" applyFont="1" applyFill="1" applyBorder="1" applyAlignment="1" applyProtection="1">
      <alignment horizontal="center"/>
      <protection locked="0"/>
    </xf>
    <xf numFmtId="0" fontId="10" fillId="11" borderId="24" xfId="0" applyFont="1" applyFill="1" applyBorder="1" applyAlignment="1" applyProtection="1">
      <alignment horizontal="center"/>
      <protection locked="0"/>
    </xf>
    <xf numFmtId="0" fontId="10" fillId="11" borderId="17" xfId="0" applyFont="1" applyFill="1" applyBorder="1" applyAlignment="1" applyProtection="1">
      <alignment horizontal="center"/>
      <protection locked="0"/>
    </xf>
    <xf numFmtId="0" fontId="10" fillId="11" borderId="15" xfId="0" applyFont="1" applyFill="1" applyBorder="1" applyAlignment="1" applyProtection="1">
      <alignment horizontal="center"/>
      <protection locked="0"/>
    </xf>
    <xf numFmtId="1" fontId="5" fillId="14" borderId="8" xfId="0" applyNumberFormat="1" applyFont="1" applyFill="1" applyBorder="1" applyAlignment="1" applyProtection="1">
      <alignment horizontal="center"/>
      <protection locked="0"/>
    </xf>
    <xf numFmtId="1" fontId="5" fillId="14" borderId="9" xfId="0" applyNumberFormat="1" applyFont="1" applyFill="1" applyBorder="1" applyAlignment="1" applyProtection="1">
      <alignment horizontal="center"/>
      <protection locked="0"/>
    </xf>
    <xf numFmtId="1" fontId="5" fillId="15" borderId="10" xfId="0" applyNumberFormat="1" applyFont="1" applyFill="1" applyBorder="1" applyAlignment="1">
      <alignment horizontal="center"/>
    </xf>
    <xf numFmtId="1" fontId="11" fillId="14" borderId="8" xfId="0" applyNumberFormat="1" applyFont="1" applyFill="1" applyBorder="1" applyAlignment="1" applyProtection="1">
      <alignment horizontal="center"/>
      <protection locked="0"/>
    </xf>
    <xf numFmtId="1" fontId="11" fillId="14" borderId="9" xfId="0" applyNumberFormat="1" applyFont="1" applyFill="1" applyBorder="1" applyAlignment="1" applyProtection="1">
      <alignment horizontal="center"/>
      <protection locked="0"/>
    </xf>
    <xf numFmtId="17" fontId="0" fillId="17" borderId="6" xfId="0" applyNumberFormat="1" applyFill="1" applyBorder="1" applyAlignment="1">
      <alignment horizontal="center" vertical="center"/>
    </xf>
    <xf numFmtId="0" fontId="7" fillId="13" borderId="30" xfId="0" applyFont="1" applyFill="1" applyBorder="1" applyAlignment="1" applyProtection="1">
      <alignment horizontal="center"/>
      <protection locked="0"/>
    </xf>
    <xf numFmtId="0" fontId="7" fillId="13" borderId="31" xfId="0" applyFont="1" applyFill="1" applyBorder="1" applyAlignment="1" applyProtection="1">
      <alignment horizontal="center"/>
      <protection locked="0"/>
    </xf>
    <xf numFmtId="20" fontId="7" fillId="13" borderId="31" xfId="0" applyNumberFormat="1" applyFont="1" applyFill="1" applyBorder="1" applyAlignment="1" applyProtection="1">
      <alignment horizontal="center"/>
      <protection locked="0"/>
    </xf>
    <xf numFmtId="0" fontId="10" fillId="13" borderId="30" xfId="0" applyFont="1" applyFill="1" applyBorder="1" applyAlignment="1" applyProtection="1">
      <alignment horizontal="center"/>
      <protection locked="0"/>
    </xf>
    <xf numFmtId="0" fontId="10" fillId="13" borderId="31" xfId="0" applyFont="1" applyFill="1" applyBorder="1" applyAlignment="1" applyProtection="1">
      <alignment horizontal="center"/>
      <protection locked="0"/>
    </xf>
    <xf numFmtId="20" fontId="10" fillId="13" borderId="31" xfId="0" applyNumberFormat="1" applyFont="1" applyFill="1" applyBorder="1" applyAlignment="1" applyProtection="1">
      <alignment horizontal="center"/>
      <protection locked="0"/>
    </xf>
    <xf numFmtId="0" fontId="7" fillId="13" borderId="32" xfId="0" applyFont="1" applyFill="1" applyBorder="1" applyAlignment="1" applyProtection="1">
      <alignment horizontal="center"/>
      <protection locked="0"/>
    </xf>
    <xf numFmtId="0" fontId="10" fillId="13" borderId="3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12" borderId="0" xfId="0" applyFill="1" applyAlignment="1">
      <alignment horizontal="left" vertical="center"/>
    </xf>
    <xf numFmtId="0" fontId="16" fillId="12" borderId="0" xfId="0" applyFont="1" applyFill="1" applyAlignment="1">
      <alignment horizontal="center" vertical="center"/>
    </xf>
    <xf numFmtId="0" fontId="16" fillId="18" borderId="8" xfId="0" applyFont="1" applyFill="1" applyBorder="1" applyAlignment="1">
      <alignment horizontal="center"/>
    </xf>
    <xf numFmtId="0" fontId="16" fillId="18" borderId="9" xfId="0" applyFont="1" applyFill="1" applyBorder="1" applyAlignment="1">
      <alignment horizontal="center"/>
    </xf>
    <xf numFmtId="0" fontId="15" fillId="20" borderId="9" xfId="0" applyFont="1" applyFill="1" applyBorder="1" applyAlignment="1">
      <alignment horizontal="center"/>
    </xf>
    <xf numFmtId="0" fontId="15" fillId="19" borderId="33" xfId="0" applyFont="1" applyFill="1" applyBorder="1" applyAlignment="1" applyProtection="1">
      <alignment horizontal="left" vertical="center"/>
    </xf>
    <xf numFmtId="0" fontId="15" fillId="19" borderId="34" xfId="0" applyFont="1" applyFill="1" applyBorder="1" applyAlignment="1" applyProtection="1">
      <alignment horizontal="left" vertical="center"/>
    </xf>
    <xf numFmtId="0" fontId="15" fillId="19" borderId="35" xfId="0" applyFont="1" applyFill="1" applyBorder="1" applyAlignment="1" applyProtection="1">
      <alignment horizontal="left" vertical="center"/>
    </xf>
    <xf numFmtId="20" fontId="10" fillId="13" borderId="32" xfId="0" applyNumberFormat="1" applyFont="1" applyFill="1" applyBorder="1" applyAlignment="1" applyProtection="1">
      <alignment horizontal="center"/>
      <protection locked="0"/>
    </xf>
    <xf numFmtId="0" fontId="18" fillId="10" borderId="7" xfId="0" applyFont="1" applyFill="1" applyBorder="1" applyAlignment="1">
      <alignment horizontal="right" vertical="center"/>
    </xf>
    <xf numFmtId="0" fontId="13" fillId="19" borderId="7" xfId="0" applyFont="1" applyFill="1" applyBorder="1" applyAlignment="1" applyProtection="1">
      <alignment horizontal="right" vertical="center"/>
    </xf>
    <xf numFmtId="0" fontId="17" fillId="10" borderId="7" xfId="0" applyFont="1" applyFill="1" applyBorder="1" applyAlignment="1" applyProtection="1">
      <alignment horizontal="center" vertical="center"/>
    </xf>
    <xf numFmtId="0" fontId="20" fillId="9" borderId="22" xfId="0" applyFont="1" applyFill="1" applyBorder="1" applyAlignment="1" applyProtection="1">
      <alignment horizontal="center"/>
    </xf>
    <xf numFmtId="0" fontId="19" fillId="9" borderId="21" xfId="0" applyFont="1" applyFill="1" applyBorder="1" applyAlignment="1" applyProtection="1">
      <alignment horizontal="center" vertical="center"/>
    </xf>
    <xf numFmtId="0" fontId="12" fillId="19" borderId="7" xfId="0" applyFont="1" applyFill="1" applyBorder="1" applyAlignment="1" applyProtection="1">
      <alignment horizontal="right" vertical="center"/>
    </xf>
    <xf numFmtId="0" fontId="20" fillId="9" borderId="21" xfId="0" applyFont="1" applyFill="1" applyBorder="1" applyAlignment="1" applyProtection="1">
      <alignment horizontal="center" vertical="center"/>
    </xf>
    <xf numFmtId="0" fontId="21" fillId="12" borderId="0" xfId="0" applyFont="1" applyFill="1">
      <alignment vertical="center"/>
    </xf>
    <xf numFmtId="0" fontId="21" fillId="0" borderId="0" xfId="0" applyFont="1">
      <alignment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13" fillId="10" borderId="7" xfId="0" applyFont="1" applyFill="1" applyBorder="1" applyAlignment="1" applyProtection="1">
      <alignment horizontal="right" vertical="center"/>
    </xf>
    <xf numFmtId="16" fontId="7" fillId="6" borderId="19" xfId="0" applyNumberFormat="1" applyFont="1" applyFill="1" applyBorder="1" applyAlignment="1">
      <alignment horizontal="center"/>
    </xf>
    <xf numFmtId="16" fontId="7" fillId="16" borderId="19" xfId="0" applyNumberFormat="1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1" fontId="14" fillId="22" borderId="33" xfId="0" applyNumberFormat="1" applyFont="1" applyFill="1" applyBorder="1" applyAlignment="1" applyProtection="1">
      <alignment horizontal="center" vertical="center"/>
      <protection locked="0"/>
    </xf>
    <xf numFmtId="1" fontId="14" fillId="22" borderId="34" xfId="0" applyNumberFormat="1" applyFont="1" applyFill="1" applyBorder="1" applyAlignment="1" applyProtection="1">
      <alignment horizontal="center" vertical="center"/>
      <protection locked="0"/>
    </xf>
    <xf numFmtId="1" fontId="14" fillId="22" borderId="35" xfId="0" applyNumberFormat="1" applyFont="1" applyFill="1" applyBorder="1" applyAlignment="1" applyProtection="1">
      <alignment horizontal="center" vertical="center"/>
      <protection locked="0"/>
    </xf>
    <xf numFmtId="1" fontId="14" fillId="13" borderId="47" xfId="0" applyNumberFormat="1" applyFont="1" applyFill="1" applyBorder="1" applyAlignment="1" applyProtection="1">
      <alignment horizontal="center"/>
    </xf>
    <xf numFmtId="1" fontId="14" fillId="13" borderId="48" xfId="0" applyNumberFormat="1" applyFont="1" applyFill="1" applyBorder="1" applyAlignment="1" applyProtection="1">
      <alignment horizontal="center"/>
    </xf>
    <xf numFmtId="1" fontId="14" fillId="13" borderId="45" xfId="0" applyNumberFormat="1" applyFont="1" applyFill="1" applyBorder="1" applyAlignment="1" applyProtection="1">
      <alignment horizontal="center"/>
    </xf>
    <xf numFmtId="1" fontId="14" fillId="13" borderId="6" xfId="0" applyNumberFormat="1" applyFont="1" applyFill="1" applyBorder="1" applyAlignment="1" applyProtection="1">
      <alignment horizontal="center"/>
    </xf>
    <xf numFmtId="1" fontId="14" fillId="13" borderId="46" xfId="0" applyNumberFormat="1" applyFont="1" applyFill="1" applyBorder="1" applyAlignment="1" applyProtection="1">
      <alignment horizontal="center"/>
    </xf>
    <xf numFmtId="1" fontId="14" fillId="13" borderId="44" xfId="0" applyNumberFormat="1" applyFont="1" applyFill="1" applyBorder="1" applyAlignment="1" applyProtection="1">
      <alignment horizontal="center"/>
    </xf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19" fillId="12" borderId="20" xfId="0" applyFont="1" applyFill="1" applyBorder="1" applyAlignment="1" applyProtection="1">
      <alignment horizontal="center" vertical="center"/>
      <protection locked="0"/>
    </xf>
    <xf numFmtId="0" fontId="19" fillId="12" borderId="21" xfId="0" applyFont="1" applyFill="1" applyBorder="1" applyAlignment="1" applyProtection="1">
      <alignment horizontal="center" vertical="center"/>
      <protection locked="0"/>
    </xf>
    <xf numFmtId="0" fontId="18" fillId="10" borderId="21" xfId="0" applyFont="1" applyFill="1" applyBorder="1" applyAlignment="1" applyProtection="1">
      <alignment horizontal="center" vertical="center"/>
    </xf>
    <xf numFmtId="0" fontId="18" fillId="10" borderId="22" xfId="0" applyFont="1" applyFill="1" applyBorder="1" applyAlignment="1" applyProtection="1">
      <alignment horizontal="center" vertical="center"/>
    </xf>
    <xf numFmtId="0" fontId="4" fillId="9" borderId="2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right"/>
    </xf>
    <xf numFmtId="0" fontId="5" fillId="8" borderId="18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0" fillId="17" borderId="6" xfId="0" applyFill="1" applyBorder="1" applyAlignment="1">
      <alignment horizontal="center" vertical="center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278"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BFFD5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7F8BA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strRef>
          <c:f>Übersicht!$G$1</c:f>
          <c:strCache>
            <c:ptCount val="1"/>
            <c:pt idx="0">
              <c:v>Blutdruckwerte von Name xy      Jahresübersicht 2015</c:v>
            </c:pt>
          </c:strCache>
        </c:strRef>
      </c:tx>
      <c:layout>
        <c:manualLayout>
          <c:xMode val="edge"/>
          <c:yMode val="edge"/>
          <c:x val="0.16140232090667633"/>
          <c:y val="3.8585207847124686E-2"/>
        </c:manualLayout>
      </c:layout>
      <c:spPr>
        <a:solidFill>
          <a:schemeClr val="tx1"/>
        </a:solidFill>
      </c:spPr>
      <c:txPr>
        <a:bodyPr/>
        <a:lstStyle/>
        <a:p>
          <a:pPr>
            <a:defRPr sz="1600">
              <a:solidFill>
                <a:schemeClr val="bg1"/>
              </a:solidFill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5.9020613570211787E-2"/>
          <c:y val="0.18039688428551848"/>
          <c:w val="0.68851853190573109"/>
          <c:h val="0.71220049191938362"/>
        </c:manualLayout>
      </c:layout>
      <c:scatterChart>
        <c:scatterStyle val="lineMarker"/>
        <c:ser>
          <c:idx val="0"/>
          <c:order val="0"/>
          <c:tx>
            <c:strRef>
              <c:f>Übersicht!$C$2</c:f>
              <c:strCache>
                <c:ptCount val="1"/>
                <c:pt idx="0">
                  <c:v>systolisch morgens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Übersicht!$C$3:$C$14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3"/>
          <c:order val="1"/>
          <c:tx>
            <c:strRef>
              <c:f>Übersicht!$F$2</c:f>
              <c:strCache>
                <c:ptCount val="1"/>
                <c:pt idx="0">
                  <c:v>systolisch abends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Übersicht!$F$3:$F$14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1"/>
          <c:order val="2"/>
          <c:tx>
            <c:strRef>
              <c:f>Übersicht!$D$2</c:f>
              <c:strCache>
                <c:ptCount val="1"/>
                <c:pt idx="0">
                  <c:v>diastolisch morgens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Übersicht!$D$3:$D$14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4"/>
          <c:order val="3"/>
          <c:tx>
            <c:strRef>
              <c:f>Übersicht!$G$2</c:f>
              <c:strCache>
                <c:ptCount val="1"/>
                <c:pt idx="0">
                  <c:v>diastolisch abends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Übersicht!$G$3:$G$14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2"/>
          <c:order val="4"/>
          <c:tx>
            <c:strRef>
              <c:f>Übersicht!$E$2</c:f>
              <c:strCache>
                <c:ptCount val="1"/>
                <c:pt idx="0">
                  <c:v>Puls morgens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Übersicht!$E$3:$E$14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5"/>
          <c:order val="5"/>
          <c:tx>
            <c:strRef>
              <c:f>Übersicht!$H$2</c:f>
              <c:strCache>
                <c:ptCount val="1"/>
                <c:pt idx="0">
                  <c:v>Puls abends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Übersicht!$B$3:$B$14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Übersicht!$H$3:$H$14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axId val="157958528"/>
        <c:axId val="157961216"/>
      </c:scatterChart>
      <c:valAx>
        <c:axId val="157958528"/>
        <c:scaling>
          <c:orientation val="minMax"/>
          <c:max val="12"/>
          <c:min val="1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de-AT">
                    <a:solidFill>
                      <a:srgbClr val="FF0000"/>
                    </a:solidFill>
                  </a:rPr>
                  <a:t>Monat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900" b="1"/>
            </a:pPr>
            <a:endParaRPr lang="de-DE"/>
          </a:p>
        </c:txPr>
        <c:crossAx val="157961216"/>
        <c:crosses val="autoZero"/>
        <c:crossBetween val="midCat"/>
        <c:majorUnit val="1"/>
      </c:valAx>
      <c:valAx>
        <c:axId val="157961216"/>
        <c:scaling>
          <c:orientation val="minMax"/>
          <c:max val="180"/>
          <c:min val="50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57958528"/>
        <c:crosses val="autoZero"/>
        <c:crossBetween val="midCat"/>
        <c:majorUnit val="10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79044938640537121"/>
          <c:y val="0.25569646832129644"/>
          <c:w val="0.18170838960747018"/>
          <c:h val="0.5380386824446356"/>
        </c:manualLayout>
      </c:layout>
      <c:txPr>
        <a:bodyPr/>
        <a:lstStyle/>
        <a:p>
          <a:pPr>
            <a:defRPr b="1"/>
          </a:pPr>
          <a:endParaRPr lang="de-DE"/>
        </a:p>
      </c:txPr>
    </c:legend>
    <c:plotVisOnly val="1"/>
  </c:chart>
  <c:spPr>
    <a:solidFill>
      <a:srgbClr val="F7F8BA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Mai'!$B$3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Mai'!$C$3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Mai'!$D$3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Mai'!$D$4:$D$34</c:f>
              <c:numCache>
                <c:formatCode>General</c:formatCode>
                <c:ptCount val="31"/>
              </c:numCache>
            </c:numRef>
          </c:val>
        </c:ser>
        <c:marker val="1"/>
        <c:axId val="167253504"/>
        <c:axId val="167234944"/>
      </c:lineChart>
      <c:valAx>
        <c:axId val="167234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253504"/>
        <c:crosses val="autoZero"/>
        <c:crossBetween val="between"/>
      </c:valAx>
      <c:dateAx>
        <c:axId val="167253504"/>
        <c:scaling>
          <c:orientation val="minMax"/>
        </c:scaling>
        <c:axPos val="b"/>
        <c:numFmt formatCode="dd/mmm" sourceLinked="1"/>
        <c:majorTickMark val="none"/>
        <c:tickLblPos val="nextTo"/>
        <c:crossAx val="167234944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88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Mai'!$B$3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Mai'!$C$3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Mai'!$D$3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Mai'!$A$4:$A$34</c:f>
              <c:numCache>
                <c:formatCode>dd/mmm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'Meßwerte Mai'!$H$4:$H$34</c:f>
              <c:numCache>
                <c:formatCode>General</c:formatCode>
                <c:ptCount val="31"/>
              </c:numCache>
            </c:numRef>
          </c:val>
        </c:ser>
        <c:marker val="1"/>
        <c:axId val="167301888"/>
        <c:axId val="167291520"/>
      </c:lineChart>
      <c:valAx>
        <c:axId val="167291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301888"/>
        <c:crosses val="autoZero"/>
        <c:crossBetween val="between"/>
      </c:valAx>
      <c:dateAx>
        <c:axId val="167301888"/>
        <c:scaling>
          <c:orientation val="minMax"/>
        </c:scaling>
        <c:axPos val="b"/>
        <c:numFmt formatCode="dd/mmm" sourceLinked="1"/>
        <c:majorTickMark val="none"/>
        <c:tickLblPos val="nextTo"/>
        <c:crossAx val="167291520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Juni'!$B$3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Juni'!$B$4:$B$33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Juni'!$C$3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Juni'!$C$4:$C$33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Juni'!$D$3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Juni'!$D$4:$D$33</c:f>
              <c:numCache>
                <c:formatCode>General</c:formatCode>
                <c:ptCount val="30"/>
              </c:numCache>
            </c:numRef>
          </c:val>
        </c:ser>
        <c:marker val="1"/>
        <c:axId val="167403904"/>
        <c:axId val="167393536"/>
      </c:lineChart>
      <c:valAx>
        <c:axId val="167393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403904"/>
        <c:crosses val="autoZero"/>
        <c:crossBetween val="between"/>
      </c:valAx>
      <c:dateAx>
        <c:axId val="167403904"/>
        <c:scaling>
          <c:orientation val="minMax"/>
        </c:scaling>
        <c:axPos val="b"/>
        <c:numFmt formatCode="dd/mmm" sourceLinked="1"/>
        <c:majorTickMark val="none"/>
        <c:tickLblPos val="nextTo"/>
        <c:crossAx val="167393536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88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Juni'!$B$3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Juni'!$F$4:$F$33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Juni'!$C$3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Juni'!$G$4:$G$33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Juni'!$D$3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Juni'!$A$4:$A$33</c:f>
              <c:numCache>
                <c:formatCode>dd/mmm</c:formatCode>
                <c:ptCount val="30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</c:numCache>
            </c:numRef>
          </c:cat>
          <c:val>
            <c:numRef>
              <c:f>'Meßwerte Juni'!$H$4:$H$33</c:f>
              <c:numCache>
                <c:formatCode>General</c:formatCode>
                <c:ptCount val="30"/>
              </c:numCache>
            </c:numRef>
          </c:val>
        </c:ser>
        <c:marker val="1"/>
        <c:axId val="167456128"/>
        <c:axId val="167454208"/>
      </c:lineChart>
      <c:valAx>
        <c:axId val="167454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456128"/>
        <c:crosses val="autoZero"/>
        <c:crossBetween val="between"/>
      </c:valAx>
      <c:dateAx>
        <c:axId val="167456128"/>
        <c:scaling>
          <c:orientation val="minMax"/>
        </c:scaling>
        <c:axPos val="b"/>
        <c:numFmt formatCode="dd/mmm" sourceLinked="1"/>
        <c:majorTickMark val="none"/>
        <c:tickLblPos val="nextTo"/>
        <c:crossAx val="167454208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Juli'!$B$3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Juli'!$C$3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Juli'!$D$3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Juli'!$D$4:$D$34</c:f>
              <c:numCache>
                <c:formatCode>General</c:formatCode>
                <c:ptCount val="31"/>
              </c:numCache>
            </c:numRef>
          </c:val>
        </c:ser>
        <c:marker val="1"/>
        <c:axId val="167664640"/>
        <c:axId val="167662720"/>
      </c:lineChart>
      <c:valAx>
        <c:axId val="167662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664640"/>
        <c:crosses val="autoZero"/>
        <c:crossBetween val="between"/>
      </c:valAx>
      <c:dateAx>
        <c:axId val="167664640"/>
        <c:scaling>
          <c:orientation val="minMax"/>
        </c:scaling>
        <c:axPos val="b"/>
        <c:numFmt formatCode="dd/mmm" sourceLinked="1"/>
        <c:majorTickMark val="none"/>
        <c:tickLblPos val="nextTo"/>
        <c:crossAx val="167662720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66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Juli'!$B$3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Juli'!$C$3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Juli'!$D$3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Juli'!$A$4:$A$34</c:f>
              <c:numCache>
                <c:formatCode>dd/mmm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'Meßwerte Juli'!$H$4:$H$34</c:f>
              <c:numCache>
                <c:formatCode>General</c:formatCode>
                <c:ptCount val="31"/>
              </c:numCache>
            </c:numRef>
          </c:val>
        </c:ser>
        <c:marker val="1"/>
        <c:axId val="167577856"/>
        <c:axId val="167575936"/>
      </c:lineChart>
      <c:valAx>
        <c:axId val="167575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577856"/>
        <c:crosses val="autoZero"/>
        <c:crossBetween val="between"/>
      </c:valAx>
      <c:dateAx>
        <c:axId val="167577856"/>
        <c:scaling>
          <c:orientation val="minMax"/>
        </c:scaling>
        <c:axPos val="b"/>
        <c:numFmt formatCode="dd/mmm" sourceLinked="1"/>
        <c:majorTickMark val="none"/>
        <c:tickLblPos val="nextTo"/>
        <c:crossAx val="167575936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August'!$B$3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August'!$C$3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August'!$D$3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August'!$D$4:$D$34</c:f>
              <c:numCache>
                <c:formatCode>General</c:formatCode>
                <c:ptCount val="31"/>
              </c:numCache>
            </c:numRef>
          </c:val>
        </c:ser>
        <c:marker val="1"/>
        <c:axId val="168871808"/>
        <c:axId val="168869888"/>
      </c:lineChart>
      <c:valAx>
        <c:axId val="168869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8871808"/>
        <c:crosses val="autoZero"/>
        <c:crossBetween val="between"/>
      </c:valAx>
      <c:dateAx>
        <c:axId val="168871808"/>
        <c:scaling>
          <c:orientation val="minMax"/>
        </c:scaling>
        <c:axPos val="b"/>
        <c:numFmt formatCode="dd/mmm" sourceLinked="1"/>
        <c:majorTickMark val="none"/>
        <c:tickLblPos val="nextTo"/>
        <c:crossAx val="16886988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66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August'!$B$3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August'!$C$3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August'!$D$3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August'!$A$4:$A$34</c:f>
              <c:numCache>
                <c:formatCode>dd/mmm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'Meßwerte August'!$H$4:$H$34</c:f>
              <c:numCache>
                <c:formatCode>General</c:formatCode>
                <c:ptCount val="31"/>
              </c:numCache>
            </c:numRef>
          </c:val>
        </c:ser>
        <c:marker val="1"/>
        <c:axId val="168973440"/>
        <c:axId val="168885248"/>
      </c:lineChart>
      <c:valAx>
        <c:axId val="168885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8973440"/>
        <c:crosses val="autoZero"/>
        <c:crossBetween val="between"/>
      </c:valAx>
      <c:dateAx>
        <c:axId val="168973440"/>
        <c:scaling>
          <c:orientation val="minMax"/>
        </c:scaling>
        <c:axPos val="b"/>
        <c:numFmt formatCode="dd/mmm" sourceLinked="1"/>
        <c:majorTickMark val="none"/>
        <c:tickLblPos val="nextTo"/>
        <c:crossAx val="168885248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September'!$B$3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September'!$B$4:$B$33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September'!$C$3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September'!$C$4:$C$33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September'!$D$3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September'!$D$4:$D$33</c:f>
              <c:numCache>
                <c:formatCode>General</c:formatCode>
                <c:ptCount val="30"/>
              </c:numCache>
            </c:numRef>
          </c:val>
        </c:ser>
        <c:marker val="1"/>
        <c:axId val="168919808"/>
        <c:axId val="168917632"/>
      </c:lineChart>
      <c:valAx>
        <c:axId val="168917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8919808"/>
        <c:crosses val="autoZero"/>
        <c:crossBetween val="between"/>
      </c:valAx>
      <c:dateAx>
        <c:axId val="168919808"/>
        <c:scaling>
          <c:orientation val="minMax"/>
        </c:scaling>
        <c:axPos val="b"/>
        <c:numFmt formatCode="dd/mmm" sourceLinked="1"/>
        <c:majorTickMark val="none"/>
        <c:tickLblPos val="nextTo"/>
        <c:crossAx val="168917632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88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September'!$B$3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September'!$F$4:$F$33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September'!$C$3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September'!$G$4:$G$33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September'!$D$3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September'!$A$4:$A$33</c:f>
              <c:numCache>
                <c:formatCode>dd/mmm</c:formatCode>
                <c:ptCount val="30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'Meßwerte September'!$H$4:$H$33</c:f>
              <c:numCache>
                <c:formatCode>General</c:formatCode>
                <c:ptCount val="30"/>
              </c:numCache>
            </c:numRef>
          </c:val>
        </c:ser>
        <c:marker val="1"/>
        <c:axId val="171339776"/>
        <c:axId val="171317120"/>
      </c:lineChart>
      <c:valAx>
        <c:axId val="171317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339776"/>
        <c:crosses val="autoZero"/>
        <c:crossBetween val="between"/>
      </c:valAx>
      <c:dateAx>
        <c:axId val="171339776"/>
        <c:scaling>
          <c:orientation val="minMax"/>
        </c:scaling>
        <c:axPos val="b"/>
        <c:numFmt formatCode="dd/mmm" sourceLinked="1"/>
        <c:majorTickMark val="none"/>
        <c:tickLblPos val="nextTo"/>
        <c:crossAx val="171317120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Jänner'!$B$3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Jänner'!$C$3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Jänner'!$D$3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Jänner'!$D$4:$D$34</c:f>
              <c:numCache>
                <c:formatCode>General</c:formatCode>
                <c:ptCount val="31"/>
              </c:numCache>
            </c:numRef>
          </c:val>
        </c:ser>
        <c:marker val="1"/>
        <c:axId val="156932736"/>
        <c:axId val="156930816"/>
      </c:lineChart>
      <c:valAx>
        <c:axId val="156930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6932736"/>
        <c:crosses val="autoZero"/>
        <c:crossBetween val="between"/>
      </c:valAx>
      <c:dateAx>
        <c:axId val="156932736"/>
        <c:scaling>
          <c:orientation val="minMax"/>
        </c:scaling>
        <c:axPos val="b"/>
        <c:numFmt formatCode="dd/mmm" sourceLinked="1"/>
        <c:majorTickMark val="none"/>
        <c:tickLblPos val="nextTo"/>
        <c:crossAx val="156930816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44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Oktober'!$B$3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Oktober'!$C$3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Oktober'!$D$3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Oktober'!$D$4:$D$34</c:f>
              <c:numCache>
                <c:formatCode>General</c:formatCode>
                <c:ptCount val="31"/>
              </c:numCache>
            </c:numRef>
          </c:val>
        </c:ser>
        <c:marker val="1"/>
        <c:axId val="169004416"/>
        <c:axId val="169002496"/>
      </c:lineChart>
      <c:valAx>
        <c:axId val="169002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9004416"/>
        <c:crosses val="autoZero"/>
        <c:crossBetween val="between"/>
      </c:valAx>
      <c:dateAx>
        <c:axId val="169004416"/>
        <c:scaling>
          <c:orientation val="minMax"/>
        </c:scaling>
        <c:axPos val="b"/>
        <c:numFmt formatCode="dd/mmm" sourceLinked="1"/>
        <c:majorTickMark val="none"/>
        <c:tickLblPos val="nextTo"/>
        <c:crossAx val="169002496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88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Oktober'!$B$3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Oktober'!$C$3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Oktober'!$D$3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Oktober'!$A$4:$A$34</c:f>
              <c:numCache>
                <c:formatCode>dd/mmm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'Meßwerte Oktober'!$H$4:$H$34</c:f>
              <c:numCache>
                <c:formatCode>General</c:formatCode>
                <c:ptCount val="31"/>
              </c:numCache>
            </c:numRef>
          </c:val>
        </c:ser>
        <c:marker val="1"/>
        <c:axId val="171408000"/>
        <c:axId val="171406080"/>
      </c:lineChart>
      <c:valAx>
        <c:axId val="171406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408000"/>
        <c:crosses val="autoZero"/>
        <c:crossBetween val="between"/>
      </c:valAx>
      <c:dateAx>
        <c:axId val="171408000"/>
        <c:scaling>
          <c:orientation val="minMax"/>
        </c:scaling>
        <c:axPos val="b"/>
        <c:numFmt formatCode="dd/mmm" sourceLinked="1"/>
        <c:majorTickMark val="none"/>
        <c:tickLblPos val="nextTo"/>
        <c:crossAx val="171406080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November'!$B$3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November'!$B$4:$B$33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November'!$C$3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November'!$C$4:$C$33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November'!$D$3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November'!$D$4:$D$33</c:f>
              <c:numCache>
                <c:formatCode>General</c:formatCode>
                <c:ptCount val="30"/>
              </c:numCache>
            </c:numRef>
          </c:val>
        </c:ser>
        <c:marker val="1"/>
        <c:axId val="171473152"/>
        <c:axId val="171471232"/>
      </c:lineChart>
      <c:valAx>
        <c:axId val="171471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473152"/>
        <c:crosses val="autoZero"/>
        <c:crossBetween val="between"/>
      </c:valAx>
      <c:dateAx>
        <c:axId val="171473152"/>
        <c:scaling>
          <c:orientation val="minMax"/>
        </c:scaling>
        <c:axPos val="b"/>
        <c:numFmt formatCode="dd/mmm" sourceLinked="1"/>
        <c:majorTickMark val="none"/>
        <c:tickLblPos val="nextTo"/>
        <c:crossAx val="171471232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505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November'!$B$3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November'!$F$4:$F$33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November'!$C$3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November'!$G$4:$G$33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November'!$D$3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November'!$A$4:$A$33</c:f>
              <c:numCache>
                <c:formatCode>dd/mmm</c:formatCode>
                <c:ptCount val="30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</c:numCache>
            </c:numRef>
          </c:cat>
          <c:val>
            <c:numRef>
              <c:f>'Meßwerte November'!$H$4:$H$33</c:f>
              <c:numCache>
                <c:formatCode>General</c:formatCode>
                <c:ptCount val="30"/>
              </c:numCache>
            </c:numRef>
          </c:val>
        </c:ser>
        <c:marker val="1"/>
        <c:axId val="171607552"/>
        <c:axId val="171605376"/>
      </c:lineChart>
      <c:valAx>
        <c:axId val="171605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607552"/>
        <c:crosses val="autoZero"/>
        <c:crossBetween val="between"/>
      </c:valAx>
      <c:dateAx>
        <c:axId val="171607552"/>
        <c:scaling>
          <c:orientation val="minMax"/>
        </c:scaling>
        <c:axPos val="b"/>
        <c:numFmt formatCode="dd/mmm" sourceLinked="1"/>
        <c:majorTickMark val="none"/>
        <c:tickLblPos val="nextTo"/>
        <c:crossAx val="171605376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Dezember'!$B$3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Dezember'!$C$3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Dezember'!$D$3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Dezember'!$D$4:$D$34</c:f>
              <c:numCache>
                <c:formatCode>General</c:formatCode>
                <c:ptCount val="31"/>
              </c:numCache>
            </c:numRef>
          </c:val>
        </c:ser>
        <c:marker val="1"/>
        <c:axId val="171857024"/>
        <c:axId val="171830272"/>
      </c:lineChart>
      <c:valAx>
        <c:axId val="171830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857024"/>
        <c:crosses val="autoZero"/>
        <c:crossBetween val="between"/>
      </c:valAx>
      <c:dateAx>
        <c:axId val="171857024"/>
        <c:scaling>
          <c:orientation val="minMax"/>
        </c:scaling>
        <c:axPos val="b"/>
        <c:numFmt formatCode="dd/mmm" sourceLinked="1"/>
        <c:majorTickMark val="none"/>
        <c:tickLblPos val="nextTo"/>
        <c:crossAx val="171830272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505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Dezember'!$B$3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Dezember'!$C$3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Dezember'!$D$3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Dezember'!$A$4:$A$34</c:f>
              <c:numCache>
                <c:formatCode>dd/mmm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'Meßwerte Dezember'!$H$4:$H$34</c:f>
              <c:numCache>
                <c:formatCode>General</c:formatCode>
                <c:ptCount val="31"/>
              </c:numCache>
            </c:numRef>
          </c:val>
        </c:ser>
        <c:marker val="1"/>
        <c:axId val="171893120"/>
        <c:axId val="171886848"/>
      </c:lineChart>
      <c:valAx>
        <c:axId val="171886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71893120"/>
        <c:crosses val="autoZero"/>
        <c:crossBetween val="between"/>
      </c:valAx>
      <c:dateAx>
        <c:axId val="171893120"/>
        <c:scaling>
          <c:orientation val="minMax"/>
        </c:scaling>
        <c:axPos val="b"/>
        <c:numFmt formatCode="dd/mmm" sourceLinked="1"/>
        <c:majorTickMark val="none"/>
        <c:tickLblPos val="nextTo"/>
        <c:crossAx val="171886848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Jänner'!$B$3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Jänner'!$C$3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Jänner'!$D$3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Jänner'!$A$4:$A$34</c:f>
              <c:numCache>
                <c:formatCode>dd/mmm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'Meßwerte Jänner'!$H$4:$H$34</c:f>
              <c:numCache>
                <c:formatCode>General</c:formatCode>
                <c:ptCount val="31"/>
              </c:numCache>
            </c:numRef>
          </c:val>
        </c:ser>
        <c:marker val="1"/>
        <c:axId val="158283648"/>
        <c:axId val="158281728"/>
      </c:lineChart>
      <c:valAx>
        <c:axId val="158281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8283648"/>
        <c:crosses val="autoZero"/>
        <c:crossBetween val="between"/>
      </c:valAx>
      <c:dateAx>
        <c:axId val="158283648"/>
        <c:scaling>
          <c:orientation val="minMax"/>
        </c:scaling>
        <c:axPos val="b"/>
        <c:numFmt formatCode="dd/mmm" sourceLinked="1"/>
        <c:majorTickMark val="none"/>
        <c:tickLblPos val="nextTo"/>
        <c:crossAx val="158281728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  <c:layout>
        <c:manualLayout>
          <c:xMode val="edge"/>
          <c:yMode val="edge"/>
          <c:x val="0.35683668258189488"/>
          <c:y val="2.689078002671450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'Meßwerte Februar'!$B$3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Februar'!$B$4:$B$32</c:f>
              <c:numCache>
                <c:formatCode>General</c:formatCode>
                <c:ptCount val="29"/>
              </c:numCache>
            </c:numRef>
          </c:val>
        </c:ser>
        <c:ser>
          <c:idx val="1"/>
          <c:order val="1"/>
          <c:tx>
            <c:strRef>
              <c:f>'Meßwerte Februar'!$C$3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Februar'!$C$4:$C$32</c:f>
              <c:numCache>
                <c:formatCode>General</c:formatCode>
                <c:ptCount val="29"/>
              </c:numCache>
            </c:numRef>
          </c:val>
        </c:ser>
        <c:ser>
          <c:idx val="2"/>
          <c:order val="2"/>
          <c:tx>
            <c:strRef>
              <c:f>'Meßwerte Februar'!$D$3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Februar'!$D$4:$D$32</c:f>
              <c:numCache>
                <c:formatCode>General</c:formatCode>
                <c:ptCount val="29"/>
              </c:numCache>
            </c:numRef>
          </c:val>
        </c:ser>
        <c:marker val="1"/>
        <c:axId val="158389760"/>
        <c:axId val="158383488"/>
      </c:lineChart>
      <c:valAx>
        <c:axId val="15838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8389760"/>
        <c:crosses val="autoZero"/>
        <c:crossBetween val="between"/>
      </c:valAx>
      <c:dateAx>
        <c:axId val="158389760"/>
        <c:scaling>
          <c:orientation val="minMax"/>
        </c:scaling>
        <c:axPos val="b"/>
        <c:numFmt formatCode="dd/mmm" sourceLinked="1"/>
        <c:majorTickMark val="none"/>
        <c:tickLblPos val="nextTo"/>
        <c:crossAx val="15838348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66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Februar'!$B$3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Februar'!$F$4:$F$32</c:f>
              <c:numCache>
                <c:formatCode>General</c:formatCode>
                <c:ptCount val="29"/>
              </c:numCache>
            </c:numRef>
          </c:val>
        </c:ser>
        <c:ser>
          <c:idx val="1"/>
          <c:order val="1"/>
          <c:tx>
            <c:strRef>
              <c:f>'Meßwerte Februar'!$C$3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Februar'!$G$4:$G$32</c:f>
              <c:numCache>
                <c:formatCode>General</c:formatCode>
                <c:ptCount val="29"/>
              </c:numCache>
            </c:numRef>
          </c:val>
        </c:ser>
        <c:ser>
          <c:idx val="2"/>
          <c:order val="2"/>
          <c:tx>
            <c:strRef>
              <c:f>'Meßwerte Februar'!$D$3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Februar'!$A$4:$A$32</c:f>
              <c:numCache>
                <c:formatCode>dd/mmm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</c:numRef>
          </c:cat>
          <c:val>
            <c:numRef>
              <c:f>'Meßwerte Februar'!$H$4:$H$32</c:f>
              <c:numCache>
                <c:formatCode>General</c:formatCode>
                <c:ptCount val="29"/>
              </c:numCache>
            </c:numRef>
          </c:val>
        </c:ser>
        <c:marker val="1"/>
        <c:axId val="158442240"/>
        <c:axId val="158435968"/>
      </c:lineChart>
      <c:valAx>
        <c:axId val="158435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8442240"/>
        <c:crosses val="autoZero"/>
        <c:crossBetween val="between"/>
      </c:valAx>
      <c:dateAx>
        <c:axId val="158442240"/>
        <c:scaling>
          <c:orientation val="minMax"/>
        </c:scaling>
        <c:axPos val="b"/>
        <c:numFmt formatCode="dd/mmm" sourceLinked="1"/>
        <c:majorTickMark val="none"/>
        <c:tickLblPos val="nextTo"/>
        <c:crossAx val="158435968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März'!$B$3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März'!$B$4:$B$34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März'!$C$3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März'!$C$4:$C$34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März'!$D$3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März'!$D$4:$D$34</c:f>
              <c:numCache>
                <c:formatCode>General</c:formatCode>
                <c:ptCount val="31"/>
              </c:numCache>
            </c:numRef>
          </c:val>
        </c:ser>
        <c:marker val="1"/>
        <c:axId val="158785536"/>
        <c:axId val="158766976"/>
      </c:lineChart>
      <c:valAx>
        <c:axId val="158766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8785536"/>
        <c:crosses val="autoZero"/>
        <c:crossBetween val="between"/>
      </c:valAx>
      <c:dateAx>
        <c:axId val="158785536"/>
        <c:scaling>
          <c:orientation val="minMax"/>
        </c:scaling>
        <c:axPos val="b"/>
        <c:numFmt formatCode="dd/mmm" sourceLinked="1"/>
        <c:majorTickMark val="none"/>
        <c:tickLblPos val="nextTo"/>
        <c:crossAx val="158766976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66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März'!$B$3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März'!$F$4:$F$34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'Meßwerte März'!$C$3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März'!$G$4:$G$34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'Meßwerte März'!$D$3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März'!$A$4:$A$34</c:f>
              <c:numCache>
                <c:formatCode>dd/mmm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'Meßwerte März'!$H$4:$H$34</c:f>
              <c:numCache>
                <c:formatCode>General</c:formatCode>
                <c:ptCount val="31"/>
              </c:numCache>
            </c:numRef>
          </c:val>
        </c:ser>
        <c:marker val="1"/>
        <c:axId val="159943680"/>
        <c:axId val="159941760"/>
      </c:lineChart>
      <c:valAx>
        <c:axId val="159941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59943680"/>
        <c:crosses val="autoZero"/>
        <c:crossBetween val="between"/>
      </c:valAx>
      <c:dateAx>
        <c:axId val="159943680"/>
        <c:scaling>
          <c:orientation val="minMax"/>
        </c:scaling>
        <c:axPos val="b"/>
        <c:numFmt formatCode="dd/mmm" sourceLinked="1"/>
        <c:majorTickMark val="none"/>
        <c:tickLblPos val="nextTo"/>
        <c:crossAx val="159941760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morgens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April'!$B$3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April'!$B$4:$B$33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April'!$C$3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April'!$C$4:$C$33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April'!$D$3</c:f>
              <c:strCache>
                <c:ptCount val="1"/>
                <c:pt idx="0">
                  <c:v>Puls</c:v>
                </c:pt>
              </c:strCache>
            </c:strRef>
          </c:tx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April'!$D$4:$D$33</c:f>
              <c:numCache>
                <c:formatCode>General</c:formatCode>
                <c:ptCount val="30"/>
              </c:numCache>
            </c:numRef>
          </c:val>
        </c:ser>
        <c:marker val="1"/>
        <c:axId val="166996608"/>
        <c:axId val="166994688"/>
      </c:lineChart>
      <c:valAx>
        <c:axId val="166994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6996608"/>
        <c:crosses val="autoZero"/>
        <c:crossBetween val="between"/>
      </c:valAx>
      <c:dateAx>
        <c:axId val="166996608"/>
        <c:scaling>
          <c:orientation val="minMax"/>
        </c:scaling>
        <c:axPos val="b"/>
        <c:numFmt formatCode="dd/mmm" sourceLinked="1"/>
        <c:majorTickMark val="none"/>
        <c:tickLblPos val="nextTo"/>
        <c:crossAx val="16699468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8606237493040646"/>
          <c:y val="0.45081209894294466"/>
          <c:w val="0.13937625069593573"/>
          <c:h val="0.22930445722501797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16"/>
  <c:chart>
    <c:title>
      <c:tx>
        <c:rich>
          <a:bodyPr/>
          <a:lstStyle/>
          <a:p>
            <a:pPr>
              <a:defRPr/>
            </a:pPr>
            <a:r>
              <a:rPr lang="de-DE"/>
              <a:t>Blutdruckwerte abends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'Meßwerte April'!$B$3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April'!$F$4:$F$33</c:f>
              <c:numCache>
                <c:formatCode>General</c:formatCode>
                <c:ptCount val="30"/>
              </c:numCache>
            </c:numRef>
          </c:val>
        </c:ser>
        <c:ser>
          <c:idx val="1"/>
          <c:order val="1"/>
          <c:tx>
            <c:strRef>
              <c:f>'Meßwerte April'!$C$3</c:f>
              <c:strCache>
                <c:ptCount val="1"/>
                <c:pt idx="0">
                  <c:v>diastolisch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April'!$G$4:$G$33</c:f>
              <c:numCache>
                <c:formatCode>General</c:formatCode>
                <c:ptCount val="30"/>
              </c:numCache>
            </c:numRef>
          </c:val>
        </c:ser>
        <c:ser>
          <c:idx val="2"/>
          <c:order val="2"/>
          <c:tx>
            <c:strRef>
              <c:f>'Meßwerte April'!$D$3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'Meßwerte April'!$A$4:$A$33</c:f>
              <c:numCache>
                <c:formatCode>dd/mmm</c:formatCode>
                <c:ptCount val="30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'Meßwerte April'!$H$4:$H$33</c:f>
              <c:numCache>
                <c:formatCode>General</c:formatCode>
                <c:ptCount val="30"/>
              </c:numCache>
            </c:numRef>
          </c:val>
        </c:ser>
        <c:marker val="1"/>
        <c:axId val="167032704"/>
        <c:axId val="167030784"/>
      </c:lineChart>
      <c:valAx>
        <c:axId val="167030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Blutdruck</a:t>
                </a:r>
              </a:p>
            </c:rich>
          </c:tx>
        </c:title>
        <c:numFmt formatCode="General" sourceLinked="1"/>
        <c:majorTickMark val="none"/>
        <c:tickLblPos val="nextTo"/>
        <c:crossAx val="167032704"/>
        <c:crosses val="autoZero"/>
        <c:crossBetween val="between"/>
      </c:valAx>
      <c:dateAx>
        <c:axId val="167032704"/>
        <c:scaling>
          <c:orientation val="minMax"/>
        </c:scaling>
        <c:axPos val="b"/>
        <c:numFmt formatCode="dd/mmm" sourceLinked="1"/>
        <c:majorTickMark val="none"/>
        <c:tickLblPos val="nextTo"/>
        <c:crossAx val="167030784"/>
        <c:crosses val="autoZero"/>
        <c:auto val="1"/>
        <c:lblOffset val="100"/>
      </c:dateAx>
    </c:plotArea>
    <c:legend>
      <c:legendPos val="r"/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14</xdr:row>
      <xdr:rowOff>57151</xdr:rowOff>
    </xdr:from>
    <xdr:to>
      <xdr:col>8</xdr:col>
      <xdr:colOff>3086100</xdr:colOff>
      <xdr:row>29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345281</xdr:colOff>
      <xdr:row>39</xdr:row>
      <xdr:rowOff>130970</xdr:rowOff>
    </xdr:from>
    <xdr:ext cx="8727281" cy="2833685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56</xdr:row>
      <xdr:rowOff>154781</xdr:rowOff>
    </xdr:from>
    <xdr:ext cx="8727283" cy="2857500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345280</xdr:colOff>
      <xdr:row>39</xdr:row>
      <xdr:rowOff>107156</xdr:rowOff>
    </xdr:from>
    <xdr:ext cx="8727281" cy="307181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345279</xdr:colOff>
      <xdr:row>58</xdr:row>
      <xdr:rowOff>35718</xdr:rowOff>
    </xdr:from>
    <xdr:ext cx="8727283" cy="2976563"/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50"/>
  <sheetViews>
    <sheetView showZeros="0" tabSelected="1" zoomScaleNormal="100" workbookViewId="0">
      <selection activeCell="C1" sqref="C1"/>
    </sheetView>
  </sheetViews>
  <sheetFormatPr baseColWidth="10" defaultRowHeight="14.25"/>
  <cols>
    <col min="1" max="1" width="1" style="23" customWidth="1"/>
    <col min="2" max="2" width="8.5" style="66" customWidth="1"/>
    <col min="3" max="4" width="14.625" style="23" customWidth="1"/>
    <col min="5" max="5" width="10.625" style="23" customWidth="1"/>
    <col min="6" max="7" width="14.625" style="23" customWidth="1"/>
    <col min="8" max="8" width="10.625" style="23" customWidth="1"/>
    <col min="9" max="9" width="41.375" style="23" customWidth="1"/>
    <col min="10" max="16384" width="11" style="23"/>
  </cols>
  <sheetData>
    <row r="1" spans="1:17" ht="15.75" thickBot="1">
      <c r="A1" s="29"/>
      <c r="B1" s="78" t="s">
        <v>30</v>
      </c>
      <c r="C1" s="86">
        <v>2015</v>
      </c>
      <c r="D1" s="77" t="s">
        <v>29</v>
      </c>
      <c r="E1" s="109" t="s">
        <v>44</v>
      </c>
      <c r="F1" s="110"/>
      <c r="G1" s="111" t="str">
        <f>"Blutdruckwerte von "&amp;E1&amp;"      Jahresübersicht "&amp;C1</f>
        <v>Blutdruckwerte von Name xy      Jahresübersicht 2015</v>
      </c>
      <c r="H1" s="111"/>
      <c r="I1" s="112"/>
      <c r="J1" s="29"/>
      <c r="K1" s="29"/>
      <c r="L1" s="29"/>
      <c r="M1" s="29"/>
      <c r="N1" s="29"/>
      <c r="O1" s="29"/>
      <c r="P1" s="29"/>
      <c r="Q1" s="29"/>
    </row>
    <row r="2" spans="1:17" s="67" customFormat="1" ht="14.25" customHeight="1" thickBot="1">
      <c r="A2" s="69"/>
      <c r="B2" s="79" t="s">
        <v>31</v>
      </c>
      <c r="C2" s="70" t="s">
        <v>22</v>
      </c>
      <c r="D2" s="71" t="s">
        <v>23</v>
      </c>
      <c r="E2" s="71" t="s">
        <v>24</v>
      </c>
      <c r="F2" s="72" t="s">
        <v>25</v>
      </c>
      <c r="G2" s="72" t="s">
        <v>26</v>
      </c>
      <c r="H2" s="72" t="s">
        <v>27</v>
      </c>
      <c r="I2" s="90" t="s">
        <v>28</v>
      </c>
      <c r="J2" s="69"/>
      <c r="K2" s="69"/>
      <c r="L2" s="69"/>
      <c r="M2" s="69"/>
      <c r="N2" s="69"/>
      <c r="O2" s="69"/>
      <c r="P2" s="69"/>
      <c r="Q2" s="69"/>
    </row>
    <row r="3" spans="1:17" s="67" customFormat="1" ht="9.9499999999999993" customHeight="1">
      <c r="A3" s="69"/>
      <c r="B3" s="73" t="s">
        <v>10</v>
      </c>
      <c r="C3" s="94">
        <f>'Meßwerte Jänner'!B35</f>
        <v>0</v>
      </c>
      <c r="D3" s="95">
        <f>'Meßwerte Jänner'!C35</f>
        <v>0</v>
      </c>
      <c r="E3" s="95">
        <f>'Meßwerte Jänner'!D35</f>
        <v>0</v>
      </c>
      <c r="F3" s="95">
        <f>'Meßwerte Jänner'!F35</f>
        <v>0</v>
      </c>
      <c r="G3" s="95">
        <f>'Meßwerte Jänner'!G35</f>
        <v>0</v>
      </c>
      <c r="H3" s="95">
        <f>'Meßwerte Jänner'!H35</f>
        <v>0</v>
      </c>
      <c r="I3" s="91"/>
      <c r="J3" s="69"/>
      <c r="K3" s="69"/>
      <c r="L3" s="69"/>
      <c r="M3" s="69"/>
      <c r="N3" s="69"/>
      <c r="O3" s="69"/>
      <c r="P3" s="69"/>
      <c r="Q3" s="69"/>
    </row>
    <row r="4" spans="1:17" s="67" customFormat="1" ht="9.9499999999999993" customHeight="1">
      <c r="A4" s="69"/>
      <c r="B4" s="74" t="s">
        <v>11</v>
      </c>
      <c r="C4" s="96">
        <f>'Meßwerte Februar'!B33</f>
        <v>0</v>
      </c>
      <c r="D4" s="97">
        <f>'Meßwerte Februar'!C33</f>
        <v>0</v>
      </c>
      <c r="E4" s="97">
        <f>'Meßwerte Februar'!D33</f>
        <v>0</v>
      </c>
      <c r="F4" s="97">
        <f>'Meßwerte Februar'!F33</f>
        <v>0</v>
      </c>
      <c r="G4" s="97">
        <f>'Meßwerte Februar'!G33</f>
        <v>0</v>
      </c>
      <c r="H4" s="97">
        <f>'Meßwerte Februar'!H33</f>
        <v>0</v>
      </c>
      <c r="I4" s="92"/>
      <c r="J4" s="69"/>
      <c r="K4" s="69"/>
      <c r="L4" s="69"/>
      <c r="M4" s="69"/>
      <c r="N4" s="69"/>
      <c r="O4" s="69"/>
      <c r="P4" s="69"/>
      <c r="Q4" s="69"/>
    </row>
    <row r="5" spans="1:17" s="67" customFormat="1" ht="9.9499999999999993" customHeight="1">
      <c r="A5" s="69"/>
      <c r="B5" s="74" t="s">
        <v>12</v>
      </c>
      <c r="C5" s="96">
        <f>'Meßwerte März'!B35</f>
        <v>0</v>
      </c>
      <c r="D5" s="97">
        <f>'Meßwerte März'!C35</f>
        <v>0</v>
      </c>
      <c r="E5" s="97">
        <f>'Meßwerte März'!D35</f>
        <v>0</v>
      </c>
      <c r="F5" s="97">
        <f>'Meßwerte März'!F35</f>
        <v>0</v>
      </c>
      <c r="G5" s="97">
        <f>'Meßwerte März'!G35</f>
        <v>0</v>
      </c>
      <c r="H5" s="97">
        <f>'Meßwerte März'!H35</f>
        <v>0</v>
      </c>
      <c r="I5" s="92"/>
      <c r="J5" s="69"/>
      <c r="K5" s="69"/>
      <c r="L5" s="69"/>
      <c r="M5" s="69"/>
      <c r="N5" s="69"/>
      <c r="O5" s="69"/>
      <c r="P5" s="69"/>
      <c r="Q5" s="69"/>
    </row>
    <row r="6" spans="1:17" s="67" customFormat="1" ht="9.9499999999999993" customHeight="1">
      <c r="A6" s="69"/>
      <c r="B6" s="74" t="s">
        <v>13</v>
      </c>
      <c r="C6" s="96">
        <f>'Meßwerte April'!B34</f>
        <v>0</v>
      </c>
      <c r="D6" s="97">
        <f>'Meßwerte April'!C34</f>
        <v>0</v>
      </c>
      <c r="E6" s="97">
        <f>'Meßwerte April'!D34</f>
        <v>0</v>
      </c>
      <c r="F6" s="97">
        <f>'Meßwerte April'!F34</f>
        <v>0</v>
      </c>
      <c r="G6" s="97">
        <f>'Meßwerte April'!G34</f>
        <v>0</v>
      </c>
      <c r="H6" s="97">
        <f>'Meßwerte April'!H34</f>
        <v>0</v>
      </c>
      <c r="I6" s="92"/>
      <c r="J6" s="69"/>
      <c r="K6" s="69"/>
      <c r="L6" s="69"/>
      <c r="M6" s="69"/>
      <c r="N6" s="69"/>
      <c r="O6" s="69"/>
      <c r="P6" s="69"/>
      <c r="Q6" s="69"/>
    </row>
    <row r="7" spans="1:17" s="67" customFormat="1" ht="9.9499999999999993" customHeight="1">
      <c r="A7" s="69"/>
      <c r="B7" s="74" t="s">
        <v>14</v>
      </c>
      <c r="C7" s="96">
        <f>'Meßwerte Mai'!B35</f>
        <v>0</v>
      </c>
      <c r="D7" s="97">
        <f>'Meßwerte Mai'!C35</f>
        <v>0</v>
      </c>
      <c r="E7" s="97">
        <f>'Meßwerte Mai'!D35</f>
        <v>0</v>
      </c>
      <c r="F7" s="97">
        <f>'Meßwerte Mai'!F35</f>
        <v>0</v>
      </c>
      <c r="G7" s="97">
        <f>'Meßwerte Mai'!G35</f>
        <v>0</v>
      </c>
      <c r="H7" s="97">
        <f>'Meßwerte Mai'!H35</f>
        <v>0</v>
      </c>
      <c r="I7" s="92"/>
      <c r="J7" s="69"/>
      <c r="K7" s="69"/>
      <c r="L7" s="69"/>
      <c r="M7" s="69"/>
      <c r="N7" s="69"/>
      <c r="O7" s="69"/>
      <c r="P7" s="69"/>
      <c r="Q7" s="69"/>
    </row>
    <row r="8" spans="1:17" s="67" customFormat="1" ht="9.9499999999999993" customHeight="1">
      <c r="A8" s="69"/>
      <c r="B8" s="74" t="s">
        <v>15</v>
      </c>
      <c r="C8" s="96">
        <f>'Meßwerte Juni'!B34</f>
        <v>0</v>
      </c>
      <c r="D8" s="97">
        <f>'Meßwerte Juni'!C34</f>
        <v>0</v>
      </c>
      <c r="E8" s="97">
        <f>'Meßwerte Juni'!D34</f>
        <v>0</v>
      </c>
      <c r="F8" s="97">
        <f>'Meßwerte Juni'!F34</f>
        <v>0</v>
      </c>
      <c r="G8" s="97">
        <f>'Meßwerte Juni'!G34</f>
        <v>0</v>
      </c>
      <c r="H8" s="97">
        <f>'Meßwerte Juni'!H34</f>
        <v>0</v>
      </c>
      <c r="I8" s="92"/>
      <c r="J8" s="69"/>
      <c r="K8" s="69"/>
      <c r="L8" s="69"/>
      <c r="M8" s="69"/>
      <c r="N8" s="69"/>
      <c r="O8" s="69"/>
      <c r="P8" s="69"/>
      <c r="Q8" s="69"/>
    </row>
    <row r="9" spans="1:17" s="67" customFormat="1" ht="9.9499999999999993" customHeight="1">
      <c r="A9" s="69"/>
      <c r="B9" s="74" t="s">
        <v>16</v>
      </c>
      <c r="C9" s="96">
        <f>'Meßwerte Juli'!B35</f>
        <v>0</v>
      </c>
      <c r="D9" s="97">
        <f>'Meßwerte Juli'!C35</f>
        <v>0</v>
      </c>
      <c r="E9" s="97">
        <f>'Meßwerte Juli'!D35</f>
        <v>0</v>
      </c>
      <c r="F9" s="97">
        <f>'Meßwerte Juli'!F35</f>
        <v>0</v>
      </c>
      <c r="G9" s="97">
        <f>'Meßwerte Juli'!G35</f>
        <v>0</v>
      </c>
      <c r="H9" s="97">
        <f>'Meßwerte Juli'!H35</f>
        <v>0</v>
      </c>
      <c r="I9" s="92"/>
      <c r="J9" s="69"/>
      <c r="K9" s="69"/>
      <c r="L9" s="69"/>
      <c r="M9" s="69"/>
      <c r="N9" s="69"/>
      <c r="O9" s="69"/>
      <c r="P9" s="69"/>
      <c r="Q9" s="69"/>
    </row>
    <row r="10" spans="1:17" s="67" customFormat="1" ht="9.9499999999999993" customHeight="1">
      <c r="A10" s="69"/>
      <c r="B10" s="74" t="s">
        <v>17</v>
      </c>
      <c r="C10" s="96">
        <f>'Meßwerte August'!B35</f>
        <v>0</v>
      </c>
      <c r="D10" s="97">
        <f>'Meßwerte August'!C35</f>
        <v>0</v>
      </c>
      <c r="E10" s="97">
        <f>'Meßwerte August'!D35</f>
        <v>0</v>
      </c>
      <c r="F10" s="97">
        <f>'Meßwerte August'!F35</f>
        <v>0</v>
      </c>
      <c r="G10" s="97">
        <f>'Meßwerte August'!G35</f>
        <v>0</v>
      </c>
      <c r="H10" s="97">
        <f>'Meßwerte August'!H35</f>
        <v>0</v>
      </c>
      <c r="I10" s="92"/>
      <c r="J10" s="69"/>
      <c r="K10" s="69"/>
      <c r="L10" s="69"/>
      <c r="M10" s="69"/>
      <c r="N10" s="69"/>
      <c r="O10" s="69"/>
      <c r="P10" s="69"/>
      <c r="Q10" s="69"/>
    </row>
    <row r="11" spans="1:17" s="67" customFormat="1" ht="9.9499999999999993" customHeight="1">
      <c r="A11" s="69"/>
      <c r="B11" s="74" t="s">
        <v>18</v>
      </c>
      <c r="C11" s="96">
        <f>'Meßwerte September'!B34</f>
        <v>0</v>
      </c>
      <c r="D11" s="97">
        <f>'Meßwerte September'!C34</f>
        <v>0</v>
      </c>
      <c r="E11" s="97">
        <f>'Meßwerte September'!D34</f>
        <v>0</v>
      </c>
      <c r="F11" s="97">
        <f>'Meßwerte September'!F34</f>
        <v>0</v>
      </c>
      <c r="G11" s="97">
        <f>'Meßwerte September'!G34</f>
        <v>0</v>
      </c>
      <c r="H11" s="97">
        <f>'Meßwerte September'!H34</f>
        <v>0</v>
      </c>
      <c r="I11" s="92"/>
      <c r="J11" s="69"/>
      <c r="K11" s="69"/>
      <c r="L11" s="69"/>
      <c r="M11" s="69"/>
      <c r="N11" s="69"/>
      <c r="O11" s="69"/>
      <c r="P11" s="69"/>
      <c r="Q11" s="69"/>
    </row>
    <row r="12" spans="1:17" s="67" customFormat="1" ht="9.9499999999999993" customHeight="1">
      <c r="A12" s="69"/>
      <c r="B12" s="74" t="s">
        <v>19</v>
      </c>
      <c r="C12" s="96">
        <f>'Meßwerte Oktober'!B35</f>
        <v>0</v>
      </c>
      <c r="D12" s="97">
        <f>'Meßwerte Oktober'!C35</f>
        <v>0</v>
      </c>
      <c r="E12" s="97">
        <f>'Meßwerte Oktober'!D35</f>
        <v>0</v>
      </c>
      <c r="F12" s="97">
        <f>'Meßwerte Oktober'!F35</f>
        <v>0</v>
      </c>
      <c r="G12" s="97">
        <f>'Meßwerte Oktober'!G35</f>
        <v>0</v>
      </c>
      <c r="H12" s="97">
        <f>'Meßwerte Oktober'!H35</f>
        <v>0</v>
      </c>
      <c r="I12" s="92"/>
      <c r="J12" s="69"/>
      <c r="K12" s="69"/>
      <c r="L12" s="69"/>
      <c r="M12" s="69"/>
      <c r="N12" s="69"/>
      <c r="O12" s="69"/>
      <c r="P12" s="69"/>
      <c r="Q12" s="69"/>
    </row>
    <row r="13" spans="1:17" s="67" customFormat="1" ht="9.9499999999999993" customHeight="1">
      <c r="A13" s="69"/>
      <c r="B13" s="74" t="s">
        <v>20</v>
      </c>
      <c r="C13" s="96">
        <f>'Meßwerte November'!B34</f>
        <v>0</v>
      </c>
      <c r="D13" s="97">
        <f>'Meßwerte November'!C34</f>
        <v>0</v>
      </c>
      <c r="E13" s="97">
        <f>'Meßwerte November'!D34</f>
        <v>0</v>
      </c>
      <c r="F13" s="97">
        <f>'Meßwerte November'!F34</f>
        <v>0</v>
      </c>
      <c r="G13" s="97">
        <f>'Meßwerte November'!G34</f>
        <v>0</v>
      </c>
      <c r="H13" s="97">
        <f>'Meßwerte November'!H34</f>
        <v>0</v>
      </c>
      <c r="I13" s="92"/>
      <c r="J13" s="69"/>
      <c r="K13" s="69"/>
      <c r="L13" s="69"/>
      <c r="M13" s="69"/>
      <c r="N13" s="69"/>
      <c r="O13" s="69"/>
      <c r="P13" s="69"/>
      <c r="Q13" s="69"/>
    </row>
    <row r="14" spans="1:17" s="67" customFormat="1" ht="9.9499999999999993" customHeight="1" thickBot="1">
      <c r="A14" s="69"/>
      <c r="B14" s="75" t="s">
        <v>21</v>
      </c>
      <c r="C14" s="98">
        <f>'Meßwerte Dezember'!B35</f>
        <v>0</v>
      </c>
      <c r="D14" s="99">
        <f>'Meßwerte Dezember'!C35</f>
        <v>0</v>
      </c>
      <c r="E14" s="99">
        <f>'Meßwerte Dezember'!D35</f>
        <v>0</v>
      </c>
      <c r="F14" s="99">
        <f>'Meßwerte Dezember'!F35</f>
        <v>0</v>
      </c>
      <c r="G14" s="99">
        <f>'Meßwerte Dezember'!G35</f>
        <v>0</v>
      </c>
      <c r="H14" s="99">
        <f>'Meßwerte Dezember'!H35</f>
        <v>0</v>
      </c>
      <c r="I14" s="93"/>
      <c r="J14" s="69"/>
      <c r="K14" s="69"/>
      <c r="L14" s="69"/>
      <c r="M14" s="69"/>
      <c r="N14" s="69"/>
      <c r="O14" s="69"/>
      <c r="P14" s="69"/>
      <c r="Q14" s="69"/>
    </row>
    <row r="15" spans="1:17">
      <c r="A15" s="29"/>
      <c r="B15" s="100"/>
      <c r="C15" s="101"/>
      <c r="D15" s="101"/>
      <c r="E15" s="101"/>
      <c r="F15" s="101"/>
      <c r="G15" s="101"/>
      <c r="H15" s="101"/>
      <c r="I15" s="102"/>
      <c r="J15" s="29"/>
      <c r="K15" s="29"/>
      <c r="L15" s="29"/>
      <c r="M15" s="29"/>
      <c r="N15" s="29"/>
      <c r="O15" s="29"/>
      <c r="P15" s="29"/>
      <c r="Q15" s="29"/>
    </row>
    <row r="16" spans="1:17">
      <c r="A16" s="29"/>
      <c r="B16" s="103"/>
      <c r="C16" s="104"/>
      <c r="D16" s="104"/>
      <c r="E16" s="104"/>
      <c r="F16" s="104"/>
      <c r="G16" s="104"/>
      <c r="H16" s="104"/>
      <c r="I16" s="105"/>
      <c r="J16" s="29"/>
      <c r="K16" s="29"/>
      <c r="L16" s="29"/>
      <c r="M16" s="29"/>
      <c r="N16" s="29"/>
      <c r="O16" s="29"/>
      <c r="P16" s="29"/>
      <c r="Q16" s="29"/>
    </row>
    <row r="17" spans="1:17">
      <c r="A17" s="29"/>
      <c r="B17" s="103"/>
      <c r="C17" s="104"/>
      <c r="D17" s="104"/>
      <c r="E17" s="104"/>
      <c r="F17" s="104"/>
      <c r="G17" s="104"/>
      <c r="H17" s="104"/>
      <c r="I17" s="105"/>
      <c r="J17" s="29"/>
      <c r="K17" s="29"/>
      <c r="L17" s="29"/>
      <c r="M17" s="29"/>
      <c r="N17" s="29"/>
      <c r="O17" s="29"/>
      <c r="P17" s="29"/>
      <c r="Q17" s="29"/>
    </row>
    <row r="18" spans="1:17">
      <c r="A18" s="29"/>
      <c r="B18" s="103"/>
      <c r="C18" s="104"/>
      <c r="D18" s="104"/>
      <c r="E18" s="104"/>
      <c r="F18" s="104"/>
      <c r="G18" s="104"/>
      <c r="H18" s="104"/>
      <c r="I18" s="105"/>
      <c r="J18" s="29"/>
      <c r="K18" s="29"/>
      <c r="L18" s="29"/>
      <c r="M18" s="29"/>
      <c r="N18" s="29"/>
      <c r="O18" s="29"/>
      <c r="P18" s="29"/>
      <c r="Q18" s="29"/>
    </row>
    <row r="19" spans="1:17">
      <c r="A19" s="29"/>
      <c r="B19" s="103"/>
      <c r="C19" s="104"/>
      <c r="D19" s="104"/>
      <c r="E19" s="104"/>
      <c r="F19" s="104"/>
      <c r="G19" s="104"/>
      <c r="H19" s="104"/>
      <c r="I19" s="105"/>
      <c r="J19" s="29"/>
      <c r="K19" s="29"/>
      <c r="L19" s="29"/>
      <c r="M19" s="29"/>
      <c r="N19" s="29"/>
      <c r="O19" s="29"/>
      <c r="P19" s="29"/>
      <c r="Q19" s="29"/>
    </row>
    <row r="20" spans="1:17">
      <c r="A20" s="29"/>
      <c r="B20" s="103"/>
      <c r="C20" s="104"/>
      <c r="D20" s="104"/>
      <c r="E20" s="104"/>
      <c r="F20" s="104"/>
      <c r="G20" s="104"/>
      <c r="H20" s="104"/>
      <c r="I20" s="105"/>
      <c r="J20" s="29"/>
      <c r="K20" s="29"/>
      <c r="L20" s="29"/>
      <c r="M20" s="29"/>
      <c r="N20" s="29"/>
      <c r="O20" s="29"/>
      <c r="P20" s="29"/>
      <c r="Q20" s="29"/>
    </row>
    <row r="21" spans="1:17">
      <c r="A21" s="29"/>
      <c r="B21" s="103"/>
      <c r="C21" s="104"/>
      <c r="D21" s="104"/>
      <c r="E21" s="104"/>
      <c r="F21" s="104"/>
      <c r="G21" s="104"/>
      <c r="H21" s="104"/>
      <c r="I21" s="105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103"/>
      <c r="C22" s="104"/>
      <c r="D22" s="104"/>
      <c r="E22" s="104"/>
      <c r="F22" s="104"/>
      <c r="G22" s="104"/>
      <c r="H22" s="104"/>
      <c r="I22" s="105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103"/>
      <c r="C23" s="104"/>
      <c r="D23" s="104"/>
      <c r="E23" s="104"/>
      <c r="F23" s="104"/>
      <c r="G23" s="104"/>
      <c r="H23" s="104"/>
      <c r="I23" s="105"/>
      <c r="J23" s="29"/>
      <c r="K23" s="29"/>
      <c r="L23" s="29"/>
      <c r="M23" s="29"/>
      <c r="N23" s="29"/>
      <c r="O23" s="29"/>
      <c r="P23" s="29"/>
      <c r="Q23" s="29"/>
    </row>
    <row r="24" spans="1:17">
      <c r="A24" s="29"/>
      <c r="B24" s="103"/>
      <c r="C24" s="104"/>
      <c r="D24" s="104"/>
      <c r="E24" s="104"/>
      <c r="F24" s="104"/>
      <c r="G24" s="104"/>
      <c r="H24" s="104"/>
      <c r="I24" s="105"/>
      <c r="J24" s="29"/>
      <c r="K24" s="29"/>
      <c r="L24" s="29"/>
      <c r="M24" s="29"/>
      <c r="N24" s="29"/>
      <c r="O24" s="29"/>
      <c r="P24" s="29"/>
      <c r="Q24" s="29"/>
    </row>
    <row r="25" spans="1:17">
      <c r="A25" s="29"/>
      <c r="B25" s="103"/>
      <c r="C25" s="104"/>
      <c r="D25" s="104"/>
      <c r="E25" s="104"/>
      <c r="F25" s="104"/>
      <c r="G25" s="104"/>
      <c r="H25" s="104"/>
      <c r="I25" s="105"/>
      <c r="J25" s="29"/>
      <c r="K25" s="29"/>
      <c r="L25" s="29"/>
      <c r="M25" s="29"/>
      <c r="N25" s="29"/>
      <c r="O25" s="29"/>
      <c r="P25" s="29"/>
      <c r="Q25" s="29"/>
    </row>
    <row r="26" spans="1:17">
      <c r="A26" s="29"/>
      <c r="B26" s="103"/>
      <c r="C26" s="104"/>
      <c r="D26" s="104"/>
      <c r="E26" s="104"/>
      <c r="F26" s="104"/>
      <c r="G26" s="104"/>
      <c r="H26" s="104"/>
      <c r="I26" s="105"/>
      <c r="J26" s="29"/>
      <c r="K26" s="29"/>
      <c r="L26" s="29"/>
      <c r="M26" s="29"/>
      <c r="N26" s="29"/>
      <c r="O26" s="29"/>
      <c r="P26" s="29"/>
      <c r="Q26" s="29"/>
    </row>
    <row r="27" spans="1:17">
      <c r="A27" s="29"/>
      <c r="B27" s="103"/>
      <c r="C27" s="104"/>
      <c r="D27" s="104"/>
      <c r="E27" s="104"/>
      <c r="F27" s="104"/>
      <c r="G27" s="104"/>
      <c r="H27" s="104"/>
      <c r="I27" s="105"/>
      <c r="J27" s="29"/>
      <c r="K27" s="29"/>
      <c r="L27" s="29"/>
      <c r="M27" s="29"/>
      <c r="N27" s="29"/>
      <c r="O27" s="29"/>
      <c r="P27" s="29"/>
      <c r="Q27" s="29"/>
    </row>
    <row r="28" spans="1:17">
      <c r="A28" s="29"/>
      <c r="B28" s="103"/>
      <c r="C28" s="104"/>
      <c r="D28" s="104"/>
      <c r="E28" s="104"/>
      <c r="F28" s="104"/>
      <c r="G28" s="104"/>
      <c r="H28" s="104"/>
      <c r="I28" s="105"/>
      <c r="J28" s="29"/>
      <c r="K28" s="29"/>
      <c r="L28" s="29"/>
      <c r="M28" s="29"/>
      <c r="N28" s="29"/>
      <c r="O28" s="29"/>
      <c r="P28" s="29"/>
      <c r="Q28" s="29"/>
    </row>
    <row r="29" spans="1:17">
      <c r="A29" s="29"/>
      <c r="B29" s="103"/>
      <c r="C29" s="104"/>
      <c r="D29" s="104"/>
      <c r="E29" s="104"/>
      <c r="F29" s="104"/>
      <c r="G29" s="104"/>
      <c r="H29" s="104"/>
      <c r="I29" s="105"/>
      <c r="J29" s="29"/>
      <c r="K29" s="29"/>
      <c r="L29" s="29"/>
      <c r="M29" s="29"/>
      <c r="N29" s="29"/>
      <c r="O29" s="29"/>
      <c r="P29" s="29"/>
      <c r="Q29" s="29"/>
    </row>
    <row r="30" spans="1:17" ht="15" thickBot="1">
      <c r="A30" s="29"/>
      <c r="B30" s="106"/>
      <c r="C30" s="107"/>
      <c r="D30" s="107"/>
      <c r="E30" s="107"/>
      <c r="F30" s="107"/>
      <c r="G30" s="107"/>
      <c r="H30" s="107"/>
      <c r="I30" s="108"/>
      <c r="J30" s="29"/>
      <c r="K30" s="29"/>
      <c r="L30" s="29"/>
      <c r="M30" s="29"/>
      <c r="N30" s="29"/>
      <c r="O30" s="29"/>
      <c r="P30" s="29"/>
      <c r="Q30" s="29"/>
    </row>
    <row r="31" spans="1:17">
      <c r="A31" s="29"/>
      <c r="B31" s="6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>
      <c r="A32" s="29"/>
      <c r="B32" s="6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>
      <c r="A33" s="29"/>
      <c r="B33" s="6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>
      <c r="A34" s="29"/>
      <c r="B34" s="6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29"/>
      <c r="B35" s="6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29"/>
      <c r="B36" s="6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>
      <c r="A37" s="29"/>
      <c r="B37" s="6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/>
      <c r="B38" s="6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>
      <c r="A39" s="29"/>
      <c r="B39" s="6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>
      <c r="A40" s="29"/>
      <c r="B40" s="6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>
      <c r="A41" s="29"/>
      <c r="B41" s="6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>
      <c r="A42" s="29"/>
      <c r="B42" s="6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>
      <c r="A43" s="29"/>
      <c r="B43" s="6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>
      <c r="A44" s="29"/>
      <c r="B44" s="6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>
      <c r="A45" s="29"/>
      <c r="B45" s="6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>
      <c r="A46" s="29"/>
      <c r="B46" s="6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>
      <c r="A47" s="29"/>
      <c r="B47" s="6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>
      <c r="A48" s="29"/>
      <c r="B48" s="6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>
      <c r="A49" s="29"/>
      <c r="B49" s="6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>
      <c r="A50" s="29"/>
    </row>
  </sheetData>
  <sheetProtection password="C964" sheet="1" objects="1" scenarios="1" selectLockedCells="1"/>
  <mergeCells count="3">
    <mergeCell ref="B15:I30"/>
    <mergeCell ref="E1:F1"/>
    <mergeCell ref="G1:I1"/>
  </mergeCells>
  <conditionalFormatting sqref="C3:C14 F3:F14">
    <cfRule type="cellIs" dxfId="277" priority="46" operator="between">
      <formula>1</formula>
      <formula>99.9</formula>
    </cfRule>
    <cfRule type="cellIs" dxfId="276" priority="47" operator="between">
      <formula>100</formula>
      <formula>119.9</formula>
    </cfRule>
    <cfRule type="cellIs" dxfId="275" priority="48" operator="between">
      <formula>120</formula>
      <formula>139.9</formula>
    </cfRule>
    <cfRule type="cellIs" dxfId="274" priority="49" operator="between">
      <formula>140</formula>
      <formula>159.9</formula>
    </cfRule>
    <cfRule type="cellIs" dxfId="273" priority="50" operator="greaterThanOrEqual">
      <formula>160</formula>
    </cfRule>
  </conditionalFormatting>
  <conditionalFormatting sqref="D3:D14 G3:G14">
    <cfRule type="cellIs" dxfId="272" priority="36" operator="between">
      <formula>1</formula>
      <formula>59.9</formula>
    </cfRule>
    <cfRule type="cellIs" dxfId="271" priority="37" operator="between">
      <formula>60</formula>
      <formula>79.9</formula>
    </cfRule>
    <cfRule type="cellIs" dxfId="270" priority="38" operator="between">
      <formula>80</formula>
      <formula>89.9</formula>
    </cfRule>
    <cfRule type="cellIs" dxfId="269" priority="39" operator="between">
      <formula>90</formula>
      <formula>99.9</formula>
    </cfRule>
    <cfRule type="cellIs" dxfId="268" priority="40" operator="greaterThanOrEqual">
      <formula>100</formula>
    </cfRule>
  </conditionalFormatting>
  <conditionalFormatting sqref="E3:E14 H3:I14">
    <cfRule type="cellIs" dxfId="267" priority="34" operator="between">
      <formula>1</formula>
      <formula>100</formula>
    </cfRule>
    <cfRule type="cellIs" dxfId="266" priority="35" operator="greaterThan">
      <formula>100</formula>
    </cfRule>
  </conditionalFormatting>
  <conditionalFormatting sqref="I3:I14">
    <cfRule type="cellIs" dxfId="265" priority="1" operator="between">
      <formula>1</formula>
      <formula>100</formula>
    </cfRule>
    <cfRule type="cellIs" dxfId="264" priority="2" operator="greaterThan">
      <formula>100</formula>
    </cfRule>
  </conditionalFormatting>
  <pageMargins left="0.13" right="0.19" top="0.28000000000000003" bottom="0.31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41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42614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42615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42616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42617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42618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42619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42620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42621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42622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42623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42624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42625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42626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42627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42628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42629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42630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42631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42632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42633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42634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42635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42636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42637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42638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42639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42640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42641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42642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 thickBot="1">
      <c r="A33" s="88">
        <v>42643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34" t="s">
        <v>4</v>
      </c>
      <c r="B34" s="52">
        <f>IF(ISERROR(AVERAGE(B4:B33)),0,AVERAGE(B4:B33))</f>
        <v>0</v>
      </c>
      <c r="C34" s="53">
        <f>IF(ISERROR(AVERAGE(C4:C33)),0,AVERAGE(C4:C33))</f>
        <v>0</v>
      </c>
      <c r="D34" s="54">
        <f>IF(ISERROR(AVERAGE(D4:D33)),0,AVERAGE(D4:D33))</f>
        <v>0</v>
      </c>
      <c r="E34" s="45" t="s">
        <v>8</v>
      </c>
      <c r="F34" s="55">
        <f>IF(ISERROR(AVERAGE(F4:F33)),0,AVERAGE(F4:F33))</f>
        <v>0</v>
      </c>
      <c r="G34" s="56">
        <f>IF(ISERROR(AVERAGE(G4:G33)),0,AVERAGE(G4:G33))</f>
        <v>0</v>
      </c>
      <c r="H34" s="54">
        <f>IF(ISERROR(AVERAGE(H4:H33)),0,AVERAGE(H4:H33))</f>
        <v>0</v>
      </c>
      <c r="I34" s="45" t="s">
        <v>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3"/>
      <c r="U35" s="14"/>
      <c r="V35" s="15"/>
      <c r="W35" s="15"/>
      <c r="X35" s="16"/>
      <c r="Y35" s="12"/>
      <c r="Z35" s="17"/>
      <c r="AA35" s="17"/>
      <c r="AB35" s="18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39.6" customHeight="1" thickBo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28" ht="17.100000000000001" customHeight="1" thickBot="1">
      <c r="A38" s="113" t="e">
        <f>#REF!</f>
        <v>#REF!</v>
      </c>
      <c r="B38" s="114"/>
      <c r="C38" s="114"/>
      <c r="D38" s="115"/>
      <c r="E38" s="82" t="e">
        <f>#REF!</f>
        <v>#REF!</v>
      </c>
      <c r="F38" s="83" t="e">
        <f>#REF!</f>
        <v>#REF!</v>
      </c>
      <c r="G38" s="116" t="e">
        <f>#REF!</f>
        <v>#REF!</v>
      </c>
      <c r="H38" s="116"/>
      <c r="I38" s="80" t="e">
        <f>#REF!</f>
        <v>#REF!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2.75" customHeight="1">
      <c r="A39" s="132" t="str">
        <f>A1</f>
        <v>Blutdruckwerte im September</v>
      </c>
      <c r="B39" s="132"/>
      <c r="C39" s="132"/>
      <c r="D39" s="132"/>
      <c r="E39" s="57">
        <f>A4</f>
        <v>42614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10">
    <mergeCell ref="I2:I3"/>
    <mergeCell ref="A39:D39"/>
    <mergeCell ref="A1:D1"/>
    <mergeCell ref="A2:A3"/>
    <mergeCell ref="B2:D2"/>
    <mergeCell ref="F2:H2"/>
    <mergeCell ref="G1:H1"/>
    <mergeCell ref="A38:D38"/>
    <mergeCell ref="G38:H38"/>
    <mergeCell ref="E2:E3"/>
  </mergeCells>
  <conditionalFormatting sqref="F4:F33 B4:B35 Z4:Z36 V4:V36">
    <cfRule type="cellIs" dxfId="87" priority="18" operator="between">
      <formula>1</formula>
      <formula>99.9</formula>
    </cfRule>
    <cfRule type="cellIs" dxfId="86" priority="19" operator="between">
      <formula>100</formula>
      <formula>119.9</formula>
    </cfRule>
    <cfRule type="cellIs" dxfId="85" priority="20" operator="between">
      <formula>120</formula>
      <formula>139.9</formula>
    </cfRule>
    <cfRule type="cellIs" dxfId="84" priority="21" operator="between">
      <formula>140</formula>
      <formula>159.9</formula>
    </cfRule>
    <cfRule type="cellIs" dxfId="83" priority="22" operator="greaterThanOrEqual">
      <formula>160</formula>
    </cfRule>
  </conditionalFormatting>
  <conditionalFormatting sqref="G4:G33 C4:C35 AA4:AB36 W4:X36">
    <cfRule type="cellIs" dxfId="82" priority="13" operator="between">
      <formula>1</formula>
      <formula>59.9</formula>
    </cfRule>
    <cfRule type="cellIs" dxfId="81" priority="14" operator="between">
      <formula>60</formula>
      <formula>79.9</formula>
    </cfRule>
    <cfRule type="cellIs" dxfId="80" priority="15" operator="between">
      <formula>80</formula>
      <formula>89.9</formula>
    </cfRule>
    <cfRule type="cellIs" dxfId="79" priority="16" operator="between">
      <formula>90</formula>
      <formula>99.9</formula>
    </cfRule>
    <cfRule type="cellIs" dxfId="78" priority="17" operator="greaterThanOrEqual">
      <formula>100</formula>
    </cfRule>
  </conditionalFormatting>
  <conditionalFormatting sqref="F34:F35">
    <cfRule type="cellIs" dxfId="77" priority="8" operator="between">
      <formula>1</formula>
      <formula>99.9</formula>
    </cfRule>
    <cfRule type="cellIs" dxfId="76" priority="9" operator="between">
      <formula>100</formula>
      <formula>119.9</formula>
    </cfRule>
    <cfRule type="cellIs" dxfId="75" priority="10" operator="between">
      <formula>120</formula>
      <formula>139.9</formula>
    </cfRule>
    <cfRule type="cellIs" dxfId="74" priority="11" operator="between">
      <formula>140</formula>
      <formula>159.9</formula>
    </cfRule>
    <cfRule type="cellIs" dxfId="73" priority="12" operator="greaterThanOrEqual">
      <formula>160</formula>
    </cfRule>
  </conditionalFormatting>
  <conditionalFormatting sqref="G34:G35">
    <cfRule type="cellIs" dxfId="72" priority="3" operator="between">
      <formula>1</formula>
      <formula>59.9</formula>
    </cfRule>
    <cfRule type="cellIs" dxfId="71" priority="4" operator="between">
      <formula>60</formula>
      <formula>79.9</formula>
    </cfRule>
    <cfRule type="cellIs" dxfId="70" priority="5" operator="between">
      <formula>80</formula>
      <formula>89.9</formula>
    </cfRule>
    <cfRule type="cellIs" dxfId="69" priority="6" operator="between">
      <formula>90</formula>
      <formula>99.9</formula>
    </cfRule>
    <cfRule type="cellIs" dxfId="68" priority="7" operator="greaterThanOrEqual">
      <formula>100</formula>
    </cfRule>
  </conditionalFormatting>
  <conditionalFormatting sqref="H4:H35 D4:D35">
    <cfRule type="cellIs" dxfId="67" priority="1" operator="between">
      <formula>1</formula>
      <formula>100</formula>
    </cfRule>
    <cfRule type="cellIs" dxfId="66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42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42644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42645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42646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42647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42648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42649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42650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42651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42652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42653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42654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42655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42656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42657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42658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42659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42660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42661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42662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42663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42664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42665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42666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42667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42668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42669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42670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42671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42672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42673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42674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Oktober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E2:E3"/>
    <mergeCell ref="A39:D39"/>
    <mergeCell ref="A1:D1"/>
    <mergeCell ref="A2:A3"/>
    <mergeCell ref="B2:D2"/>
    <mergeCell ref="F2:H2"/>
    <mergeCell ref="G1:H1"/>
    <mergeCell ref="G39:H39"/>
  </mergeCells>
  <conditionalFormatting sqref="F4:F34 B4:B36 Z4:Z37 V4:V37">
    <cfRule type="cellIs" dxfId="65" priority="18" operator="between">
      <formula>1</formula>
      <formula>99.9</formula>
    </cfRule>
    <cfRule type="cellIs" dxfId="64" priority="19" operator="between">
      <formula>100</formula>
      <formula>119.9</formula>
    </cfRule>
    <cfRule type="cellIs" dxfId="63" priority="20" operator="between">
      <formula>120</formula>
      <formula>139.9</formula>
    </cfRule>
    <cfRule type="cellIs" dxfId="62" priority="21" operator="between">
      <formula>140</formula>
      <formula>159.9</formula>
    </cfRule>
    <cfRule type="cellIs" dxfId="61" priority="22" operator="greaterThanOrEqual">
      <formula>160</formula>
    </cfRule>
  </conditionalFormatting>
  <conditionalFormatting sqref="G4:G34 C4:C36 AA4:AB37 W4:X37">
    <cfRule type="cellIs" dxfId="60" priority="13" operator="between">
      <formula>1</formula>
      <formula>59.9</formula>
    </cfRule>
    <cfRule type="cellIs" dxfId="59" priority="14" operator="between">
      <formula>60</formula>
      <formula>79.9</formula>
    </cfRule>
    <cfRule type="cellIs" dxfId="58" priority="15" operator="between">
      <formula>80</formula>
      <formula>89.9</formula>
    </cfRule>
    <cfRule type="cellIs" dxfId="57" priority="16" operator="between">
      <formula>90</formula>
      <formula>99.9</formula>
    </cfRule>
    <cfRule type="cellIs" dxfId="56" priority="17" operator="greaterThanOrEqual">
      <formula>100</formula>
    </cfRule>
  </conditionalFormatting>
  <conditionalFormatting sqref="F35:F36">
    <cfRule type="cellIs" dxfId="55" priority="8" operator="between">
      <formula>1</formula>
      <formula>99.9</formula>
    </cfRule>
    <cfRule type="cellIs" dxfId="54" priority="9" operator="between">
      <formula>100</formula>
      <formula>119.9</formula>
    </cfRule>
    <cfRule type="cellIs" dxfId="53" priority="10" operator="between">
      <formula>120</formula>
      <formula>139.9</formula>
    </cfRule>
    <cfRule type="cellIs" dxfId="52" priority="11" operator="between">
      <formula>140</formula>
      <formula>159.9</formula>
    </cfRule>
    <cfRule type="cellIs" dxfId="51" priority="12" operator="greaterThanOrEqual">
      <formula>160</formula>
    </cfRule>
  </conditionalFormatting>
  <conditionalFormatting sqref="G35:G36">
    <cfRule type="cellIs" dxfId="50" priority="3" operator="between">
      <formula>1</formula>
      <formula>59.9</formula>
    </cfRule>
    <cfRule type="cellIs" dxfId="49" priority="4" operator="between">
      <formula>60</formula>
      <formula>79.9</formula>
    </cfRule>
    <cfRule type="cellIs" dxfId="48" priority="5" operator="between">
      <formula>80</formula>
      <formula>89.9</formula>
    </cfRule>
    <cfRule type="cellIs" dxfId="47" priority="6" operator="between">
      <formula>90</formula>
      <formula>99.9</formula>
    </cfRule>
    <cfRule type="cellIs" dxfId="46" priority="7" operator="greaterThanOrEqual">
      <formula>100</formula>
    </cfRule>
  </conditionalFormatting>
  <conditionalFormatting sqref="H4:H36 D4:D36">
    <cfRule type="cellIs" dxfId="45" priority="1" operator="between">
      <formula>1</formula>
      <formula>100</formula>
    </cfRule>
    <cfRule type="cellIs" dxfId="44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43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42675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42676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42677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42678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42679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42680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42681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42682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42683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42684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42685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42686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42687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42688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42689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42690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42691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42692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42693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42694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42695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42696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42697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42698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42699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42700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42701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42702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42703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 thickBot="1">
      <c r="A33" s="88">
        <v>42704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34" t="s">
        <v>4</v>
      </c>
      <c r="B34" s="52">
        <f>IF(ISERROR(AVERAGE(B4:B33)),0,AVERAGE(B4:B33))</f>
        <v>0</v>
      </c>
      <c r="C34" s="53">
        <f>IF(ISERROR(AVERAGE(C4:C33)),0,AVERAGE(C4:C33))</f>
        <v>0</v>
      </c>
      <c r="D34" s="54">
        <f>IF(ISERROR(AVERAGE(D4:D33)),0,AVERAGE(D4:D33))</f>
        <v>0</v>
      </c>
      <c r="E34" s="45" t="s">
        <v>8</v>
      </c>
      <c r="F34" s="55">
        <f>IF(ISERROR(AVERAGE(F4:F33)),0,AVERAGE(F4:F33))</f>
        <v>0</v>
      </c>
      <c r="G34" s="56">
        <f>IF(ISERROR(AVERAGE(G4:G33)),0,AVERAGE(G4:G33))</f>
        <v>0</v>
      </c>
      <c r="H34" s="54">
        <f>IF(ISERROR(AVERAGE(H4:H33)),0,AVERAGE(H4:H33))</f>
        <v>0</v>
      </c>
      <c r="I34" s="45" t="s">
        <v>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3"/>
      <c r="U35" s="14"/>
      <c r="V35" s="15"/>
      <c r="W35" s="15"/>
      <c r="X35" s="16"/>
      <c r="Y35" s="12"/>
      <c r="Z35" s="17"/>
      <c r="AA35" s="17"/>
      <c r="AB35" s="18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39.6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28" ht="14.1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November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E2:E3"/>
    <mergeCell ref="A39:D39"/>
    <mergeCell ref="A1:D1"/>
    <mergeCell ref="A2:A3"/>
    <mergeCell ref="B2:D2"/>
    <mergeCell ref="F2:H2"/>
    <mergeCell ref="G1:H1"/>
    <mergeCell ref="G39:H39"/>
  </mergeCells>
  <conditionalFormatting sqref="F4:F33 B4:B35 Z4:Z36 V4:V36">
    <cfRule type="cellIs" dxfId="43" priority="18" operator="between">
      <formula>1</formula>
      <formula>99.9</formula>
    </cfRule>
    <cfRule type="cellIs" dxfId="42" priority="19" operator="between">
      <formula>100</formula>
      <formula>119.9</formula>
    </cfRule>
    <cfRule type="cellIs" dxfId="41" priority="20" operator="between">
      <formula>120</formula>
      <formula>139.9</formula>
    </cfRule>
    <cfRule type="cellIs" dxfId="40" priority="21" operator="between">
      <formula>140</formula>
      <formula>159.9</formula>
    </cfRule>
    <cfRule type="cellIs" dxfId="39" priority="22" operator="greaterThanOrEqual">
      <formula>160</formula>
    </cfRule>
  </conditionalFormatting>
  <conditionalFormatting sqref="G4:G33 C4:C35 AA4:AB36 W4:X36">
    <cfRule type="cellIs" dxfId="38" priority="13" operator="between">
      <formula>1</formula>
      <formula>59.9</formula>
    </cfRule>
    <cfRule type="cellIs" dxfId="37" priority="14" operator="between">
      <formula>60</formula>
      <formula>79.9</formula>
    </cfRule>
    <cfRule type="cellIs" dxfId="36" priority="15" operator="between">
      <formula>80</formula>
      <formula>89.9</formula>
    </cfRule>
    <cfRule type="cellIs" dxfId="35" priority="16" operator="between">
      <formula>90</formula>
      <formula>99.9</formula>
    </cfRule>
    <cfRule type="cellIs" dxfId="34" priority="17" operator="greaterThanOrEqual">
      <formula>100</formula>
    </cfRule>
  </conditionalFormatting>
  <conditionalFormatting sqref="F34:F35">
    <cfRule type="cellIs" dxfId="33" priority="8" operator="between">
      <formula>1</formula>
      <formula>99.9</formula>
    </cfRule>
    <cfRule type="cellIs" dxfId="32" priority="9" operator="between">
      <formula>100</formula>
      <formula>119.9</formula>
    </cfRule>
    <cfRule type="cellIs" dxfId="31" priority="10" operator="between">
      <formula>120</formula>
      <formula>139.9</formula>
    </cfRule>
    <cfRule type="cellIs" dxfId="30" priority="11" operator="between">
      <formula>140</formula>
      <formula>159.9</formula>
    </cfRule>
    <cfRule type="cellIs" dxfId="29" priority="12" operator="greaterThanOrEqual">
      <formula>160</formula>
    </cfRule>
  </conditionalFormatting>
  <conditionalFormatting sqref="G34:G35">
    <cfRule type="cellIs" dxfId="28" priority="3" operator="between">
      <formula>1</formula>
      <formula>59.9</formula>
    </cfRule>
    <cfRule type="cellIs" dxfId="27" priority="4" operator="between">
      <formula>60</formula>
      <formula>79.9</formula>
    </cfRule>
    <cfRule type="cellIs" dxfId="26" priority="5" operator="between">
      <formula>80</formula>
      <formula>89.9</formula>
    </cfRule>
    <cfRule type="cellIs" dxfId="25" priority="6" operator="between">
      <formula>90</formula>
      <formula>99.9</formula>
    </cfRule>
    <cfRule type="cellIs" dxfId="24" priority="7" operator="greaterThanOrEqual">
      <formula>100</formula>
    </cfRule>
  </conditionalFormatting>
  <conditionalFormatting sqref="H4:H35 D4:D35">
    <cfRule type="cellIs" dxfId="23" priority="1" operator="between">
      <formula>1</formula>
      <formula>100</formula>
    </cfRule>
    <cfRule type="cellIs" dxfId="22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32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42705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42706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42707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42708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42709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42710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42711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42712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42713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42714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42715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42716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42717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42718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42719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42720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42721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42722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42723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42724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42725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42726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42727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42728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42729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42730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42731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42732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42733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42734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42735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Dezember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E2:E3"/>
    <mergeCell ref="A39:D39"/>
    <mergeCell ref="A1:D1"/>
    <mergeCell ref="A2:A3"/>
    <mergeCell ref="B2:D2"/>
    <mergeCell ref="F2:H2"/>
    <mergeCell ref="G1:H1"/>
    <mergeCell ref="G39:H39"/>
  </mergeCells>
  <conditionalFormatting sqref="F4:F34 B4:B36 Z4:Z37 V4:V37">
    <cfRule type="cellIs" dxfId="21" priority="18" operator="between">
      <formula>1</formula>
      <formula>99.9</formula>
    </cfRule>
    <cfRule type="cellIs" dxfId="20" priority="19" operator="between">
      <formula>100</formula>
      <formula>119.9</formula>
    </cfRule>
    <cfRule type="cellIs" dxfId="19" priority="20" operator="between">
      <formula>120</formula>
      <formula>139.9</formula>
    </cfRule>
    <cfRule type="cellIs" dxfId="18" priority="21" operator="between">
      <formula>140</formula>
      <formula>159.9</formula>
    </cfRule>
    <cfRule type="cellIs" dxfId="17" priority="22" operator="greaterThanOrEqual">
      <formula>160</formula>
    </cfRule>
  </conditionalFormatting>
  <conditionalFormatting sqref="G4:G34 C4:C36 AA4:AB37 W4:X37">
    <cfRule type="cellIs" dxfId="16" priority="13" operator="between">
      <formula>1</formula>
      <formula>59.9</formula>
    </cfRule>
    <cfRule type="cellIs" dxfId="15" priority="14" operator="between">
      <formula>60</formula>
      <formula>79.9</formula>
    </cfRule>
    <cfRule type="cellIs" dxfId="14" priority="15" operator="between">
      <formula>80</formula>
      <formula>89.9</formula>
    </cfRule>
    <cfRule type="cellIs" dxfId="13" priority="16" operator="between">
      <formula>90</formula>
      <formula>99.9</formula>
    </cfRule>
    <cfRule type="cellIs" dxfId="12" priority="17" operator="greaterThanOrEqual">
      <formula>100</formula>
    </cfRule>
  </conditionalFormatting>
  <conditionalFormatting sqref="F35:F36">
    <cfRule type="cellIs" dxfId="11" priority="8" operator="between">
      <formula>1</formula>
      <formula>99.9</formula>
    </cfRule>
    <cfRule type="cellIs" dxfId="10" priority="9" operator="between">
      <formula>100</formula>
      <formula>119.9</formula>
    </cfRule>
    <cfRule type="cellIs" dxfId="9" priority="10" operator="between">
      <formula>120</formula>
      <formula>139.9</formula>
    </cfRule>
    <cfRule type="cellIs" dxfId="8" priority="11" operator="between">
      <formula>140</formula>
      <formula>159.9</formula>
    </cfRule>
    <cfRule type="cellIs" dxfId="7" priority="12" operator="greaterThanOrEqual">
      <formula>160</formula>
    </cfRule>
  </conditionalFormatting>
  <conditionalFormatting sqref="G35:G36">
    <cfRule type="cellIs" dxfId="6" priority="3" operator="between">
      <formula>1</formula>
      <formula>59.9</formula>
    </cfRule>
    <cfRule type="cellIs" dxfId="5" priority="4" operator="between">
      <formula>60</formula>
      <formula>79.9</formula>
    </cfRule>
    <cfRule type="cellIs" dxfId="4" priority="5" operator="between">
      <formula>80</formula>
      <formula>89.9</formula>
    </cfRule>
    <cfRule type="cellIs" dxfId="3" priority="6" operator="between">
      <formula>90</formula>
      <formula>99.9</formula>
    </cfRule>
    <cfRule type="cellIs" dxfId="2" priority="7" operator="greaterThanOrEqual">
      <formula>100</formula>
    </cfRule>
  </conditionalFormatting>
  <conditionalFormatting sqref="H4:H36 D4:D36">
    <cfRule type="cellIs" dxfId="1" priority="1" operator="between">
      <formula>1</formula>
      <formula>100</formula>
    </cfRule>
    <cfRule type="cellIs" dxfId="0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13" t="s">
        <v>33</v>
      </c>
      <c r="B1" s="114"/>
      <c r="C1" s="114"/>
      <c r="D1" s="115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42370</v>
      </c>
      <c r="B4" s="35"/>
      <c r="C4" s="36"/>
      <c r="D4" s="46"/>
      <c r="E4" s="58"/>
      <c r="F4" s="35"/>
      <c r="G4" s="36"/>
      <c r="H4" s="46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42371</v>
      </c>
      <c r="B5" s="32"/>
      <c r="C5" s="19"/>
      <c r="D5" s="47"/>
      <c r="E5" s="59"/>
      <c r="F5" s="32"/>
      <c r="G5" s="19"/>
      <c r="H5" s="47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42372</v>
      </c>
      <c r="B6" s="32"/>
      <c r="C6" s="19"/>
      <c r="D6" s="47"/>
      <c r="E6" s="59"/>
      <c r="F6" s="32"/>
      <c r="G6" s="19"/>
      <c r="H6" s="47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42373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42374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42375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42376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42377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42378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42379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42380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42381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42382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42383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42384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42385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42386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42387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42388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42389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42390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42391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42392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42393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42394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42395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42396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42397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42398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42399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42400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s="85" customFormat="1" ht="17.100000000000001" customHeight="1" thickBot="1">
      <c r="A39" s="113" t="str">
        <f>A1</f>
        <v>Blutdruckwerte im Jänner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A1:D1"/>
    <mergeCell ref="G1:H1"/>
    <mergeCell ref="G39:H39"/>
    <mergeCell ref="E2:E3"/>
    <mergeCell ref="I2:I3"/>
    <mergeCell ref="A39:D39"/>
    <mergeCell ref="A2:A3"/>
    <mergeCell ref="B2:D2"/>
    <mergeCell ref="F2:H2"/>
  </mergeCells>
  <conditionalFormatting sqref="B4:B36 F4:F34 Z4:Z37 V4:V37">
    <cfRule type="cellIs" dxfId="263" priority="18" operator="between">
      <formula>1</formula>
      <formula>99.9</formula>
    </cfRule>
    <cfRule type="cellIs" dxfId="262" priority="19" operator="between">
      <formula>100</formula>
      <formula>119.9</formula>
    </cfRule>
    <cfRule type="cellIs" dxfId="261" priority="20" operator="between">
      <formula>120</formula>
      <formula>139.9</formula>
    </cfRule>
    <cfRule type="cellIs" dxfId="260" priority="21" operator="between">
      <formula>140</formula>
      <formula>159.9</formula>
    </cfRule>
    <cfRule type="cellIs" dxfId="259" priority="22" operator="greaterThanOrEqual">
      <formula>160</formula>
    </cfRule>
  </conditionalFormatting>
  <conditionalFormatting sqref="C4:C36 G4:G34 AA4:AB37 W4:X37">
    <cfRule type="cellIs" dxfId="258" priority="13" operator="between">
      <formula>1</formula>
      <formula>59.9</formula>
    </cfRule>
    <cfRule type="cellIs" dxfId="257" priority="14" operator="between">
      <formula>60</formula>
      <formula>79.9</formula>
    </cfRule>
    <cfRule type="cellIs" dxfId="256" priority="15" operator="between">
      <formula>80</formula>
      <formula>89.9</formula>
    </cfRule>
    <cfRule type="cellIs" dxfId="255" priority="16" operator="between">
      <formula>90</formula>
      <formula>99.9</formula>
    </cfRule>
    <cfRule type="cellIs" dxfId="254" priority="17" operator="greaterThanOrEqual">
      <formula>100</formula>
    </cfRule>
  </conditionalFormatting>
  <conditionalFormatting sqref="F35:F36">
    <cfRule type="cellIs" dxfId="253" priority="8" operator="between">
      <formula>1</formula>
      <formula>99.9</formula>
    </cfRule>
    <cfRule type="cellIs" dxfId="252" priority="9" operator="between">
      <formula>100</formula>
      <formula>119.9</formula>
    </cfRule>
    <cfRule type="cellIs" dxfId="251" priority="10" operator="between">
      <formula>120</formula>
      <formula>139.9</formula>
    </cfRule>
    <cfRule type="cellIs" dxfId="250" priority="11" operator="between">
      <formula>140</formula>
      <formula>159.9</formula>
    </cfRule>
    <cfRule type="cellIs" dxfId="249" priority="12" operator="greaterThanOrEqual">
      <formula>160</formula>
    </cfRule>
  </conditionalFormatting>
  <conditionalFormatting sqref="G35:G36">
    <cfRule type="cellIs" dxfId="248" priority="3" operator="between">
      <formula>1</formula>
      <formula>59.9</formula>
    </cfRule>
    <cfRule type="cellIs" dxfId="247" priority="4" operator="between">
      <formula>60</formula>
      <formula>79.9</formula>
    </cfRule>
    <cfRule type="cellIs" dxfId="246" priority="5" operator="between">
      <formula>80</formula>
      <formula>89.9</formula>
    </cfRule>
    <cfRule type="cellIs" dxfId="245" priority="6" operator="between">
      <formula>90</formula>
      <formula>99.9</formula>
    </cfRule>
    <cfRule type="cellIs" dxfId="244" priority="7" operator="greaterThanOrEqual">
      <formula>100</formula>
    </cfRule>
  </conditionalFormatting>
  <conditionalFormatting sqref="D4:D36 H4:H36">
    <cfRule type="cellIs" dxfId="243" priority="1" operator="between">
      <formula>1</formula>
      <formula>100</formula>
    </cfRule>
    <cfRule type="cellIs" dxfId="242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7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34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42401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42402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42403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42404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42405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42406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42407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42408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42409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42410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42411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42412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42413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42414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42415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42416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42417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42418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42419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42420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42421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42422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42423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42424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42425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42426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42427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42428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 thickBot="1">
      <c r="A32" s="89">
        <v>42429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 thickBot="1">
      <c r="A33" s="34" t="s">
        <v>4</v>
      </c>
      <c r="B33" s="52">
        <f>IF(ISERROR(AVERAGE(B4:B32)),0,AVERAGE(B4:B32))</f>
        <v>0</v>
      </c>
      <c r="C33" s="53">
        <f>IF(ISERROR(AVERAGE(C4:C32)),0,AVERAGE(C4:C32))</f>
        <v>0</v>
      </c>
      <c r="D33" s="54">
        <f>IF(ISERROR(AVERAGE(D4:D32)),0,AVERAGE(D4:D32))</f>
        <v>0</v>
      </c>
      <c r="E33" s="45" t="s">
        <v>8</v>
      </c>
      <c r="F33" s="55">
        <f>IF(ISERROR(AVERAGE(F4:F32)),0,AVERAGE(F4:F32))</f>
        <v>0</v>
      </c>
      <c r="G33" s="56">
        <f>IF(ISERROR(AVERAGE(G4:G32)),0,AVERAGE(G4:G32))</f>
        <v>0</v>
      </c>
      <c r="H33" s="54">
        <f>IF(ISERROR(AVERAGE(H4:H32)),0,AVERAGE(H4:H32))</f>
        <v>0</v>
      </c>
      <c r="I33" s="45" t="s">
        <v>9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13"/>
      <c r="U34" s="14"/>
      <c r="V34" s="15"/>
      <c r="W34" s="15"/>
      <c r="X34" s="16"/>
      <c r="Y34" s="12"/>
      <c r="Z34" s="17"/>
      <c r="AA34" s="17"/>
      <c r="AB34" s="18"/>
    </row>
    <row r="35" spans="1:2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3"/>
      <c r="U35" s="14"/>
      <c r="V35" s="15"/>
      <c r="W35" s="15"/>
      <c r="X35" s="16"/>
      <c r="Y35" s="12"/>
      <c r="Z35" s="17"/>
      <c r="AA35" s="17"/>
      <c r="AB35" s="18"/>
    </row>
    <row r="36" spans="1:28" ht="39.6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28" ht="12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28" ht="12.75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Februar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2 B4:B34 Z4:Z35 V4:V35">
    <cfRule type="cellIs" dxfId="241" priority="18" operator="between">
      <formula>1</formula>
      <formula>99.9</formula>
    </cfRule>
    <cfRule type="cellIs" dxfId="240" priority="19" operator="between">
      <formula>100</formula>
      <formula>119.9</formula>
    </cfRule>
    <cfRule type="cellIs" dxfId="239" priority="20" operator="between">
      <formula>120</formula>
      <formula>139.9</formula>
    </cfRule>
    <cfRule type="cellIs" dxfId="238" priority="21" operator="between">
      <formula>140</formula>
      <formula>159.9</formula>
    </cfRule>
    <cfRule type="cellIs" dxfId="237" priority="22" operator="greaterThanOrEqual">
      <formula>160</formula>
    </cfRule>
  </conditionalFormatting>
  <conditionalFormatting sqref="G4:G32 C4:C34 AA4:AB35 W4:X35">
    <cfRule type="cellIs" dxfId="236" priority="13" operator="between">
      <formula>1</formula>
      <formula>59.9</formula>
    </cfRule>
    <cfRule type="cellIs" dxfId="235" priority="14" operator="between">
      <formula>60</formula>
      <formula>79.9</formula>
    </cfRule>
    <cfRule type="cellIs" dxfId="234" priority="15" operator="between">
      <formula>80</formula>
      <formula>89.9</formula>
    </cfRule>
    <cfRule type="cellIs" dxfId="233" priority="16" operator="between">
      <formula>90</formula>
      <formula>99.9</formula>
    </cfRule>
    <cfRule type="cellIs" dxfId="232" priority="17" operator="greaterThanOrEqual">
      <formula>100</formula>
    </cfRule>
  </conditionalFormatting>
  <conditionalFormatting sqref="F33:F34">
    <cfRule type="cellIs" dxfId="231" priority="8" operator="between">
      <formula>1</formula>
      <formula>99.9</formula>
    </cfRule>
    <cfRule type="cellIs" dxfId="230" priority="9" operator="between">
      <formula>100</formula>
      <formula>119.9</formula>
    </cfRule>
    <cfRule type="cellIs" dxfId="229" priority="10" operator="between">
      <formula>120</formula>
      <formula>139.9</formula>
    </cfRule>
    <cfRule type="cellIs" dxfId="228" priority="11" operator="between">
      <formula>140</formula>
      <formula>159.9</formula>
    </cfRule>
    <cfRule type="cellIs" dxfId="227" priority="12" operator="greaterThanOrEqual">
      <formula>160</formula>
    </cfRule>
  </conditionalFormatting>
  <conditionalFormatting sqref="G33:G34">
    <cfRule type="cellIs" dxfId="226" priority="3" operator="between">
      <formula>1</formula>
      <formula>59.9</formula>
    </cfRule>
    <cfRule type="cellIs" dxfId="225" priority="4" operator="between">
      <formula>60</formula>
      <formula>79.9</formula>
    </cfRule>
    <cfRule type="cellIs" dxfId="224" priority="5" operator="between">
      <formula>80</formula>
      <formula>89.9</formula>
    </cfRule>
    <cfRule type="cellIs" dxfId="223" priority="6" operator="between">
      <formula>90</formula>
      <formula>99.9</formula>
    </cfRule>
    <cfRule type="cellIs" dxfId="222" priority="7" operator="greaterThanOrEqual">
      <formula>100</formula>
    </cfRule>
  </conditionalFormatting>
  <conditionalFormatting sqref="H4:H34 D4:D34">
    <cfRule type="cellIs" dxfId="221" priority="1" operator="between">
      <formula>1</formula>
      <formula>100</formula>
    </cfRule>
    <cfRule type="cellIs" dxfId="220" priority="2" operator="greaterThan">
      <formula>100</formula>
    </cfRule>
  </conditionalFormatting>
  <pageMargins left="0.31" right="0.25" top="0.22" bottom="0.3" header="0.19" footer="0.21"/>
  <pageSetup paperSize="9" fitToWidth="0" fitToHeight="0" pageOrder="overThenDown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35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42430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42431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42432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42433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42434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42435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42436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42437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42438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42439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42440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42441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42442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42443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42444</v>
      </c>
      <c r="B18" s="32"/>
      <c r="C18" s="19"/>
      <c r="D18" s="47"/>
      <c r="E18" s="60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42445</v>
      </c>
      <c r="B19" s="32"/>
      <c r="C19" s="19"/>
      <c r="D19" s="47"/>
      <c r="E19" s="60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42446</v>
      </c>
      <c r="B20" s="32"/>
      <c r="C20" s="19"/>
      <c r="D20" s="47"/>
      <c r="E20" s="60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42447</v>
      </c>
      <c r="B21" s="32"/>
      <c r="C21" s="19"/>
      <c r="D21" s="47"/>
      <c r="E21" s="60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42448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42449</v>
      </c>
      <c r="B23" s="32"/>
      <c r="C23" s="19"/>
      <c r="D23" s="47"/>
      <c r="E23" s="60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42450</v>
      </c>
      <c r="B24" s="32"/>
      <c r="C24" s="19"/>
      <c r="D24" s="47"/>
      <c r="E24" s="59"/>
      <c r="F24" s="30"/>
      <c r="G24" s="21"/>
      <c r="H24" s="50"/>
      <c r="I24" s="6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42451</v>
      </c>
      <c r="B25" s="32"/>
      <c r="C25" s="19"/>
      <c r="D25" s="47"/>
      <c r="E25" s="59"/>
      <c r="F25" s="30"/>
      <c r="G25" s="21"/>
      <c r="H25" s="50"/>
      <c r="I25" s="6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42452</v>
      </c>
      <c r="B26" s="32"/>
      <c r="C26" s="19"/>
      <c r="D26" s="47"/>
      <c r="E26" s="60"/>
      <c r="F26" s="30"/>
      <c r="G26" s="21"/>
      <c r="H26" s="50"/>
      <c r="I26" s="6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42453</v>
      </c>
      <c r="B27" s="32"/>
      <c r="C27" s="19"/>
      <c r="D27" s="47"/>
      <c r="E27" s="60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42454</v>
      </c>
      <c r="B28" s="32"/>
      <c r="C28" s="19"/>
      <c r="D28" s="47"/>
      <c r="E28" s="60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42455</v>
      </c>
      <c r="B29" s="32"/>
      <c r="C29" s="19"/>
      <c r="D29" s="47"/>
      <c r="E29" s="60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42456</v>
      </c>
      <c r="B30" s="32"/>
      <c r="C30" s="19"/>
      <c r="D30" s="47"/>
      <c r="E30" s="59"/>
      <c r="F30" s="30"/>
      <c r="G30" s="21"/>
      <c r="H30" s="50"/>
      <c r="I30" s="6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42457</v>
      </c>
      <c r="B31" s="32"/>
      <c r="C31" s="19"/>
      <c r="D31" s="47"/>
      <c r="E31" s="60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42458</v>
      </c>
      <c r="B32" s="32"/>
      <c r="C32" s="19"/>
      <c r="D32" s="47"/>
      <c r="E32" s="60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42459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42460</v>
      </c>
      <c r="B34" s="33"/>
      <c r="C34" s="20"/>
      <c r="D34" s="48"/>
      <c r="E34" s="64"/>
      <c r="F34" s="31"/>
      <c r="G34" s="22"/>
      <c r="H34" s="51"/>
      <c r="I34" s="76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März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4 B4:B36 Z4:Z37 V4:V37">
    <cfRule type="cellIs" dxfId="219" priority="18" operator="between">
      <formula>1</formula>
      <formula>99.9</formula>
    </cfRule>
    <cfRule type="cellIs" dxfId="218" priority="19" operator="between">
      <formula>100</formula>
      <formula>119.9</formula>
    </cfRule>
    <cfRule type="cellIs" dxfId="217" priority="20" operator="between">
      <formula>120</formula>
      <formula>139.9</formula>
    </cfRule>
    <cfRule type="cellIs" dxfId="216" priority="21" operator="between">
      <formula>140</formula>
      <formula>159.9</formula>
    </cfRule>
    <cfRule type="cellIs" dxfId="215" priority="22" operator="greaterThanOrEqual">
      <formula>160</formula>
    </cfRule>
  </conditionalFormatting>
  <conditionalFormatting sqref="G4:G34 C4:C36 AA4:AB37 W4:X37">
    <cfRule type="cellIs" dxfId="214" priority="13" operator="between">
      <formula>1</formula>
      <formula>59.9</formula>
    </cfRule>
    <cfRule type="cellIs" dxfId="213" priority="14" operator="between">
      <formula>60</formula>
      <formula>79.9</formula>
    </cfRule>
    <cfRule type="cellIs" dxfId="212" priority="15" operator="between">
      <formula>80</formula>
      <formula>89.9</formula>
    </cfRule>
    <cfRule type="cellIs" dxfId="211" priority="16" operator="between">
      <formula>90</formula>
      <formula>99.9</formula>
    </cfRule>
    <cfRule type="cellIs" dxfId="210" priority="17" operator="greaterThanOrEqual">
      <formula>100</formula>
    </cfRule>
  </conditionalFormatting>
  <conditionalFormatting sqref="F35:F36">
    <cfRule type="cellIs" dxfId="209" priority="8" operator="between">
      <formula>1</formula>
      <formula>99.9</formula>
    </cfRule>
    <cfRule type="cellIs" dxfId="208" priority="9" operator="between">
      <formula>100</formula>
      <formula>119.9</formula>
    </cfRule>
    <cfRule type="cellIs" dxfId="207" priority="10" operator="between">
      <formula>120</formula>
      <formula>139.9</formula>
    </cfRule>
    <cfRule type="cellIs" dxfId="206" priority="11" operator="between">
      <formula>140</formula>
      <formula>159.9</formula>
    </cfRule>
    <cfRule type="cellIs" dxfId="205" priority="12" operator="greaterThanOrEqual">
      <formula>160</formula>
    </cfRule>
  </conditionalFormatting>
  <conditionalFormatting sqref="G35:G36">
    <cfRule type="cellIs" dxfId="204" priority="3" operator="between">
      <formula>1</formula>
      <formula>59.9</formula>
    </cfRule>
    <cfRule type="cellIs" dxfId="203" priority="4" operator="between">
      <formula>60</formula>
      <formula>79.9</formula>
    </cfRule>
    <cfRule type="cellIs" dxfId="202" priority="5" operator="between">
      <formula>80</formula>
      <formula>89.9</formula>
    </cfRule>
    <cfRule type="cellIs" dxfId="201" priority="6" operator="between">
      <formula>90</formula>
      <formula>99.9</formula>
    </cfRule>
    <cfRule type="cellIs" dxfId="200" priority="7" operator="greaterThanOrEqual">
      <formula>100</formula>
    </cfRule>
  </conditionalFormatting>
  <conditionalFormatting sqref="H4:H36 D4:D36">
    <cfRule type="cellIs" dxfId="199" priority="1" operator="between">
      <formula>1</formula>
      <formula>100</formula>
    </cfRule>
    <cfRule type="cellIs" dxfId="198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36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42461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42462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42463</v>
      </c>
      <c r="B6" s="32"/>
      <c r="C6" s="19"/>
      <c r="D6" s="47"/>
      <c r="E6" s="59"/>
      <c r="F6" s="30"/>
      <c r="G6" s="21"/>
      <c r="H6" s="50"/>
      <c r="I6" s="63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42464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42465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42466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42467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42468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42469</v>
      </c>
      <c r="B12" s="32"/>
      <c r="C12" s="19"/>
      <c r="D12" s="47"/>
      <c r="E12" s="60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42470</v>
      </c>
      <c r="B13" s="32"/>
      <c r="C13" s="19"/>
      <c r="D13" s="47"/>
      <c r="E13" s="60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42471</v>
      </c>
      <c r="B14" s="32"/>
      <c r="C14" s="19"/>
      <c r="D14" s="47"/>
      <c r="E14" s="59"/>
      <c r="F14" s="30"/>
      <c r="G14" s="21"/>
      <c r="H14" s="50"/>
      <c r="I14" s="6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42472</v>
      </c>
      <c r="B15" s="32"/>
      <c r="C15" s="19"/>
      <c r="D15" s="47"/>
      <c r="E15" s="60"/>
      <c r="F15" s="30"/>
      <c r="G15" s="21"/>
      <c r="H15" s="50"/>
      <c r="I15" s="6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42473</v>
      </c>
      <c r="B16" s="32"/>
      <c r="C16" s="19"/>
      <c r="D16" s="47"/>
      <c r="E16" s="59"/>
      <c r="F16" s="30"/>
      <c r="G16" s="21"/>
      <c r="H16" s="50"/>
      <c r="I16" s="6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42474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42475</v>
      </c>
      <c r="B18" s="32"/>
      <c r="C18" s="19"/>
      <c r="D18" s="47"/>
      <c r="E18" s="60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42476</v>
      </c>
      <c r="B19" s="32"/>
      <c r="C19" s="19"/>
      <c r="D19" s="47"/>
      <c r="E19" s="60"/>
      <c r="F19" s="30"/>
      <c r="G19" s="21"/>
      <c r="H19" s="50"/>
      <c r="I19" s="6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42477</v>
      </c>
      <c r="B20" s="32"/>
      <c r="C20" s="19"/>
      <c r="D20" s="47"/>
      <c r="E20" s="59"/>
      <c r="F20" s="30"/>
      <c r="G20" s="21"/>
      <c r="H20" s="50"/>
      <c r="I20" s="6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42478</v>
      </c>
      <c r="B21" s="32"/>
      <c r="C21" s="19"/>
      <c r="D21" s="47"/>
      <c r="E21" s="60"/>
      <c r="F21" s="30"/>
      <c r="G21" s="21"/>
      <c r="H21" s="50"/>
      <c r="I21" s="6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42479</v>
      </c>
      <c r="B22" s="32"/>
      <c r="C22" s="19"/>
      <c r="D22" s="47"/>
      <c r="E22" s="59"/>
      <c r="F22" s="30"/>
      <c r="G22" s="21"/>
      <c r="H22" s="50"/>
      <c r="I22" s="6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42480</v>
      </c>
      <c r="B23" s="32"/>
      <c r="C23" s="19"/>
      <c r="D23" s="47"/>
      <c r="E23" s="60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42481</v>
      </c>
      <c r="B24" s="32"/>
      <c r="C24" s="19"/>
      <c r="D24" s="47"/>
      <c r="E24" s="60"/>
      <c r="F24" s="30"/>
      <c r="G24" s="21"/>
      <c r="H24" s="50"/>
      <c r="I24" s="6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42482</v>
      </c>
      <c r="B25" s="32"/>
      <c r="C25" s="19"/>
      <c r="D25" s="47"/>
      <c r="E25" s="60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42483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42484</v>
      </c>
      <c r="B27" s="32"/>
      <c r="C27" s="19"/>
      <c r="D27" s="47"/>
      <c r="E27" s="59"/>
      <c r="F27" s="30"/>
      <c r="G27" s="21"/>
      <c r="H27" s="50"/>
      <c r="I27" s="63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42485</v>
      </c>
      <c r="B28" s="32"/>
      <c r="C28" s="19"/>
      <c r="D28" s="47"/>
      <c r="E28" s="60"/>
      <c r="F28" s="30"/>
      <c r="G28" s="21"/>
      <c r="H28" s="50"/>
      <c r="I28" s="63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42486</v>
      </c>
      <c r="B29" s="32"/>
      <c r="C29" s="19"/>
      <c r="D29" s="47"/>
      <c r="E29" s="60"/>
      <c r="F29" s="30"/>
      <c r="G29" s="21"/>
      <c r="H29" s="50"/>
      <c r="I29" s="63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42487</v>
      </c>
      <c r="B30" s="32"/>
      <c r="C30" s="19"/>
      <c r="D30" s="47"/>
      <c r="E30" s="60"/>
      <c r="F30" s="30"/>
      <c r="G30" s="21"/>
      <c r="H30" s="50"/>
      <c r="I30" s="6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42488</v>
      </c>
      <c r="B31" s="32"/>
      <c r="C31" s="19"/>
      <c r="D31" s="47"/>
      <c r="E31" s="60"/>
      <c r="F31" s="30"/>
      <c r="G31" s="21"/>
      <c r="H31" s="50"/>
      <c r="I31" s="6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42489</v>
      </c>
      <c r="B32" s="32"/>
      <c r="C32" s="19"/>
      <c r="D32" s="47"/>
      <c r="E32" s="60"/>
      <c r="F32" s="30"/>
      <c r="G32" s="21"/>
      <c r="H32" s="50"/>
      <c r="I32" s="6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 thickBot="1">
      <c r="A33" s="88">
        <v>42490</v>
      </c>
      <c r="B33" s="32"/>
      <c r="C33" s="19"/>
      <c r="D33" s="47"/>
      <c r="E33" s="60"/>
      <c r="F33" s="30"/>
      <c r="G33" s="21"/>
      <c r="H33" s="50"/>
      <c r="I33" s="6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34" t="s">
        <v>4</v>
      </c>
      <c r="B34" s="52">
        <f>IF(ISERROR(AVERAGE(B4:B33)),0,AVERAGE(B4:B33))</f>
        <v>0</v>
      </c>
      <c r="C34" s="53">
        <f>IF(ISERROR(AVERAGE(C4:C33)),0,AVERAGE(C4:C33))</f>
        <v>0</v>
      </c>
      <c r="D34" s="54">
        <f>IF(ISERROR(AVERAGE(D4:D33)),0,AVERAGE(D4:D33))</f>
        <v>0</v>
      </c>
      <c r="E34" s="45" t="s">
        <v>8</v>
      </c>
      <c r="F34" s="55">
        <f>IF(ISERROR(AVERAGE(F4:F33)),0,AVERAGE(F4:F33))</f>
        <v>0</v>
      </c>
      <c r="G34" s="56">
        <f>IF(ISERROR(AVERAGE(G4:G33)),0,AVERAGE(G4:G33))</f>
        <v>0</v>
      </c>
      <c r="H34" s="54">
        <f>IF(ISERROR(AVERAGE(H4:H33)),0,AVERAGE(H4:H33))</f>
        <v>0</v>
      </c>
      <c r="I34" s="45" t="s">
        <v>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3"/>
      <c r="U35" s="14"/>
      <c r="V35" s="15"/>
      <c r="W35" s="15"/>
      <c r="X35" s="16"/>
      <c r="Y35" s="12"/>
      <c r="Z35" s="17"/>
      <c r="AA35" s="17"/>
      <c r="AB35" s="18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39.6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28" ht="14.1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April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3 B4:B35 Z4:Z36 V4:V36">
    <cfRule type="cellIs" dxfId="197" priority="18" operator="between">
      <formula>1</formula>
      <formula>99.9</formula>
    </cfRule>
    <cfRule type="cellIs" dxfId="196" priority="19" operator="between">
      <formula>100</formula>
      <formula>119.9</formula>
    </cfRule>
    <cfRule type="cellIs" dxfId="195" priority="20" operator="between">
      <formula>120</formula>
      <formula>139.9</formula>
    </cfRule>
    <cfRule type="cellIs" dxfId="194" priority="21" operator="between">
      <formula>140</formula>
      <formula>159.9</formula>
    </cfRule>
    <cfRule type="cellIs" dxfId="193" priority="22" operator="greaterThanOrEqual">
      <formula>160</formula>
    </cfRule>
  </conditionalFormatting>
  <conditionalFormatting sqref="G4:G33 C4:C35 AA4:AB36 W4:X36">
    <cfRule type="cellIs" dxfId="192" priority="13" operator="between">
      <formula>1</formula>
      <formula>59.9</formula>
    </cfRule>
    <cfRule type="cellIs" dxfId="191" priority="14" operator="between">
      <formula>60</formula>
      <formula>79.9</formula>
    </cfRule>
    <cfRule type="cellIs" dxfId="190" priority="15" operator="between">
      <formula>80</formula>
      <formula>89.9</formula>
    </cfRule>
    <cfRule type="cellIs" dxfId="189" priority="16" operator="between">
      <formula>90</formula>
      <formula>99.9</formula>
    </cfRule>
    <cfRule type="cellIs" dxfId="188" priority="17" operator="greaterThanOrEqual">
      <formula>100</formula>
    </cfRule>
  </conditionalFormatting>
  <conditionalFormatting sqref="F34:F35">
    <cfRule type="cellIs" dxfId="187" priority="8" operator="between">
      <formula>1</formula>
      <formula>99.9</formula>
    </cfRule>
    <cfRule type="cellIs" dxfId="186" priority="9" operator="between">
      <formula>100</formula>
      <formula>119.9</formula>
    </cfRule>
    <cfRule type="cellIs" dxfId="185" priority="10" operator="between">
      <formula>120</formula>
      <formula>139.9</formula>
    </cfRule>
    <cfRule type="cellIs" dxfId="184" priority="11" operator="between">
      <formula>140</formula>
      <formula>159.9</formula>
    </cfRule>
    <cfRule type="cellIs" dxfId="183" priority="12" operator="greaterThanOrEqual">
      <formula>160</formula>
    </cfRule>
  </conditionalFormatting>
  <conditionalFormatting sqref="G34:G35">
    <cfRule type="cellIs" dxfId="182" priority="3" operator="between">
      <formula>1</formula>
      <formula>59.9</formula>
    </cfRule>
    <cfRule type="cellIs" dxfId="181" priority="4" operator="between">
      <formula>60</formula>
      <formula>79.9</formula>
    </cfRule>
    <cfRule type="cellIs" dxfId="180" priority="5" operator="between">
      <formula>80</formula>
      <formula>89.9</formula>
    </cfRule>
    <cfRule type="cellIs" dxfId="179" priority="6" operator="between">
      <formula>90</formula>
      <formula>99.9</formula>
    </cfRule>
    <cfRule type="cellIs" dxfId="178" priority="7" operator="greaterThanOrEqual">
      <formula>100</formula>
    </cfRule>
  </conditionalFormatting>
  <conditionalFormatting sqref="H4:H35 D4:D35">
    <cfRule type="cellIs" dxfId="177" priority="1" operator="between">
      <formula>1</formula>
      <formula>100</formula>
    </cfRule>
    <cfRule type="cellIs" dxfId="176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37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42491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42492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42493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42494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42495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42496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42497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42498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42499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42500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42501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42502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42503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42504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42505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42506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42507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42508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42509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42510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42511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42512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42513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42514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42515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42516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42517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42518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42519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42520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42521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Mai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4 B4:B36 Z4:Z37 V4:V37">
    <cfRule type="cellIs" dxfId="175" priority="18" operator="between">
      <formula>1</formula>
      <formula>99.9</formula>
    </cfRule>
    <cfRule type="cellIs" dxfId="174" priority="19" operator="between">
      <formula>100</formula>
      <formula>119.9</formula>
    </cfRule>
    <cfRule type="cellIs" dxfId="173" priority="20" operator="between">
      <formula>120</formula>
      <formula>139.9</formula>
    </cfRule>
    <cfRule type="cellIs" dxfId="172" priority="21" operator="between">
      <formula>140</formula>
      <formula>159.9</formula>
    </cfRule>
    <cfRule type="cellIs" dxfId="171" priority="22" operator="greaterThanOrEqual">
      <formula>160</formula>
    </cfRule>
  </conditionalFormatting>
  <conditionalFormatting sqref="G4:G34 C4:C36 AA4:AB37 W4:X37">
    <cfRule type="cellIs" dxfId="170" priority="13" operator="between">
      <formula>1</formula>
      <formula>59.9</formula>
    </cfRule>
    <cfRule type="cellIs" dxfId="169" priority="14" operator="between">
      <formula>60</formula>
      <formula>79.9</formula>
    </cfRule>
    <cfRule type="cellIs" dxfId="168" priority="15" operator="between">
      <formula>80</formula>
      <formula>89.9</formula>
    </cfRule>
    <cfRule type="cellIs" dxfId="167" priority="16" operator="between">
      <formula>90</formula>
      <formula>99.9</formula>
    </cfRule>
    <cfRule type="cellIs" dxfId="166" priority="17" operator="greaterThanOrEqual">
      <formula>100</formula>
    </cfRule>
  </conditionalFormatting>
  <conditionalFormatting sqref="F35:F36">
    <cfRule type="cellIs" dxfId="165" priority="8" operator="between">
      <formula>1</formula>
      <formula>99.9</formula>
    </cfRule>
    <cfRule type="cellIs" dxfId="164" priority="9" operator="between">
      <formula>100</formula>
      <formula>119.9</formula>
    </cfRule>
    <cfRule type="cellIs" dxfId="163" priority="10" operator="between">
      <formula>120</formula>
      <formula>139.9</formula>
    </cfRule>
    <cfRule type="cellIs" dxfId="162" priority="11" operator="between">
      <formula>140</formula>
      <formula>159.9</formula>
    </cfRule>
    <cfRule type="cellIs" dxfId="161" priority="12" operator="greaterThanOrEqual">
      <formula>160</formula>
    </cfRule>
  </conditionalFormatting>
  <conditionalFormatting sqref="G35:G36">
    <cfRule type="cellIs" dxfId="160" priority="3" operator="between">
      <formula>1</formula>
      <formula>59.9</formula>
    </cfRule>
    <cfRule type="cellIs" dxfId="159" priority="4" operator="between">
      <formula>60</formula>
      <formula>79.9</formula>
    </cfRule>
    <cfRule type="cellIs" dxfId="158" priority="5" operator="between">
      <formula>80</formula>
      <formula>89.9</formula>
    </cfRule>
    <cfRule type="cellIs" dxfId="157" priority="6" operator="between">
      <formula>90</formula>
      <formula>99.9</formula>
    </cfRule>
    <cfRule type="cellIs" dxfId="156" priority="7" operator="greaterThanOrEqual">
      <formula>100</formula>
    </cfRule>
  </conditionalFormatting>
  <conditionalFormatting sqref="H4:H36 D4:D36">
    <cfRule type="cellIs" dxfId="155" priority="1" operator="between">
      <formula>1</formula>
      <formula>100</formula>
    </cfRule>
    <cfRule type="cellIs" dxfId="154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38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42522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42523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42524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42525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42526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42527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42528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42529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42530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42531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42532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42533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42534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42535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42536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42537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42538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42539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42540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42541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42542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42543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42544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42545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42546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42547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42548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42549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42550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 thickBot="1">
      <c r="A33" s="88">
        <v>42551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34" t="s">
        <v>4</v>
      </c>
      <c r="B34" s="52">
        <f>IF(ISERROR(AVERAGE(B4:B33)),0,AVERAGE(B4:B33))</f>
        <v>0</v>
      </c>
      <c r="C34" s="53">
        <f>IF(ISERROR(AVERAGE(C4:C33)),0,AVERAGE(C4:C33))</f>
        <v>0</v>
      </c>
      <c r="D34" s="54">
        <f>IF(ISERROR(AVERAGE(D4:D33)),0,AVERAGE(D4:D33))</f>
        <v>0</v>
      </c>
      <c r="E34" s="45" t="s">
        <v>8</v>
      </c>
      <c r="F34" s="55">
        <f>IF(ISERROR(AVERAGE(F4:F33)),0,AVERAGE(F4:F33))</f>
        <v>0</v>
      </c>
      <c r="G34" s="56">
        <f>IF(ISERROR(AVERAGE(G4:G33)),0,AVERAGE(G4:G33))</f>
        <v>0</v>
      </c>
      <c r="H34" s="54">
        <f>IF(ISERROR(AVERAGE(H4:H33)),0,AVERAGE(H4:H33))</f>
        <v>0</v>
      </c>
      <c r="I34" s="45" t="s">
        <v>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3"/>
      <c r="U35" s="14"/>
      <c r="V35" s="15"/>
      <c r="W35" s="15"/>
      <c r="X35" s="16"/>
      <c r="Y35" s="12"/>
      <c r="Z35" s="17"/>
      <c r="AA35" s="17"/>
      <c r="AB35" s="18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39.6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28" ht="14.1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Juni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3 B4:B35 Z4:Z36 V4:V36">
    <cfRule type="cellIs" dxfId="153" priority="18" operator="between">
      <formula>1</formula>
      <formula>99.9</formula>
    </cfRule>
    <cfRule type="cellIs" dxfId="152" priority="19" operator="between">
      <formula>100</formula>
      <formula>119.9</formula>
    </cfRule>
    <cfRule type="cellIs" dxfId="151" priority="20" operator="between">
      <formula>120</formula>
      <formula>139.9</formula>
    </cfRule>
    <cfRule type="cellIs" dxfId="150" priority="21" operator="between">
      <formula>140</formula>
      <formula>159.9</formula>
    </cfRule>
    <cfRule type="cellIs" dxfId="149" priority="22" operator="greaterThanOrEqual">
      <formula>160</formula>
    </cfRule>
  </conditionalFormatting>
  <conditionalFormatting sqref="G4:G33 C4:C35 AA4:AB36 W4:X36">
    <cfRule type="cellIs" dxfId="148" priority="13" operator="between">
      <formula>1</formula>
      <formula>59.9</formula>
    </cfRule>
    <cfRule type="cellIs" dxfId="147" priority="14" operator="between">
      <formula>60</formula>
      <formula>79.9</formula>
    </cfRule>
    <cfRule type="cellIs" dxfId="146" priority="15" operator="between">
      <formula>80</formula>
      <formula>89.9</formula>
    </cfRule>
    <cfRule type="cellIs" dxfId="145" priority="16" operator="between">
      <formula>90</formula>
      <formula>99.9</formula>
    </cfRule>
    <cfRule type="cellIs" dxfId="144" priority="17" operator="greaterThanOrEqual">
      <formula>100</formula>
    </cfRule>
  </conditionalFormatting>
  <conditionalFormatting sqref="F34:F35">
    <cfRule type="cellIs" dxfId="143" priority="8" operator="between">
      <formula>1</formula>
      <formula>99.9</formula>
    </cfRule>
    <cfRule type="cellIs" dxfId="142" priority="9" operator="between">
      <formula>100</formula>
      <formula>119.9</formula>
    </cfRule>
    <cfRule type="cellIs" dxfId="141" priority="10" operator="between">
      <formula>120</formula>
      <formula>139.9</formula>
    </cfRule>
    <cfRule type="cellIs" dxfId="140" priority="11" operator="between">
      <formula>140</formula>
      <formula>159.9</formula>
    </cfRule>
    <cfRule type="cellIs" dxfId="139" priority="12" operator="greaterThanOrEqual">
      <formula>160</formula>
    </cfRule>
  </conditionalFormatting>
  <conditionalFormatting sqref="G34:G35">
    <cfRule type="cellIs" dxfId="138" priority="3" operator="between">
      <formula>1</formula>
      <formula>59.9</formula>
    </cfRule>
    <cfRule type="cellIs" dxfId="137" priority="4" operator="between">
      <formula>60</formula>
      <formula>79.9</formula>
    </cfRule>
    <cfRule type="cellIs" dxfId="136" priority="5" operator="between">
      <formula>80</formula>
      <formula>89.9</formula>
    </cfRule>
    <cfRule type="cellIs" dxfId="135" priority="6" operator="between">
      <formula>90</formula>
      <formula>99.9</formula>
    </cfRule>
    <cfRule type="cellIs" dxfId="134" priority="7" operator="greaterThanOrEqual">
      <formula>100</formula>
    </cfRule>
  </conditionalFormatting>
  <conditionalFormatting sqref="H4:H35 D4:D35">
    <cfRule type="cellIs" dxfId="133" priority="1" operator="between">
      <formula>1</formula>
      <formula>100</formula>
    </cfRule>
    <cfRule type="cellIs" dxfId="132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39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42552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42553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42554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42555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42556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42557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42558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42559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42560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42561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42562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42563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42564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42565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42566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42567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42568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42569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42570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42571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42572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42573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42574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42575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42576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42577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42578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42579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42580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42581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42582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Juli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4 B4:B36 Z4:Z37 V4:V37">
    <cfRule type="cellIs" dxfId="131" priority="18" operator="between">
      <formula>1</formula>
      <formula>99.9</formula>
    </cfRule>
    <cfRule type="cellIs" dxfId="130" priority="19" operator="between">
      <formula>100</formula>
      <formula>119.9</formula>
    </cfRule>
    <cfRule type="cellIs" dxfId="129" priority="20" operator="between">
      <formula>120</formula>
      <formula>139.9</formula>
    </cfRule>
    <cfRule type="cellIs" dxfId="128" priority="21" operator="between">
      <formula>140</formula>
      <formula>159.9</formula>
    </cfRule>
    <cfRule type="cellIs" dxfId="127" priority="22" operator="greaterThanOrEqual">
      <formula>160</formula>
    </cfRule>
  </conditionalFormatting>
  <conditionalFormatting sqref="G4:G34 C4:C36 AA4:AB37 W4:X37">
    <cfRule type="cellIs" dxfId="126" priority="13" operator="between">
      <formula>1</formula>
      <formula>59.9</formula>
    </cfRule>
    <cfRule type="cellIs" dxfId="125" priority="14" operator="between">
      <formula>60</formula>
      <formula>79.9</formula>
    </cfRule>
    <cfRule type="cellIs" dxfId="124" priority="15" operator="between">
      <formula>80</formula>
      <formula>89.9</formula>
    </cfRule>
    <cfRule type="cellIs" dxfId="123" priority="16" operator="between">
      <formula>90</formula>
      <formula>99.9</formula>
    </cfRule>
    <cfRule type="cellIs" dxfId="122" priority="17" operator="greaterThanOrEqual">
      <formula>100</formula>
    </cfRule>
  </conditionalFormatting>
  <conditionalFormatting sqref="F35:F36">
    <cfRule type="cellIs" dxfId="121" priority="8" operator="between">
      <formula>1</formula>
      <formula>99.9</formula>
    </cfRule>
    <cfRule type="cellIs" dxfId="120" priority="9" operator="between">
      <formula>100</formula>
      <formula>119.9</formula>
    </cfRule>
    <cfRule type="cellIs" dxfId="119" priority="10" operator="between">
      <formula>120</formula>
      <formula>139.9</formula>
    </cfRule>
    <cfRule type="cellIs" dxfId="118" priority="11" operator="between">
      <formula>140</formula>
      <formula>159.9</formula>
    </cfRule>
    <cfRule type="cellIs" dxfId="117" priority="12" operator="greaterThanOrEqual">
      <formula>160</formula>
    </cfRule>
  </conditionalFormatting>
  <conditionalFormatting sqref="G35:G36">
    <cfRule type="cellIs" dxfId="116" priority="3" operator="between">
      <formula>1</formula>
      <formula>59.9</formula>
    </cfRule>
    <cfRule type="cellIs" dxfId="115" priority="4" operator="between">
      <formula>60</formula>
      <formula>79.9</formula>
    </cfRule>
    <cfRule type="cellIs" dxfId="114" priority="5" operator="between">
      <formula>80</formula>
      <formula>89.9</formula>
    </cfRule>
    <cfRule type="cellIs" dxfId="113" priority="6" operator="between">
      <formula>90</formula>
      <formula>99.9</formula>
    </cfRule>
    <cfRule type="cellIs" dxfId="112" priority="7" operator="greaterThanOrEqual">
      <formula>100</formula>
    </cfRule>
  </conditionalFormatting>
  <conditionalFormatting sqref="H4:H36 D4:D36">
    <cfRule type="cellIs" dxfId="111" priority="1" operator="between">
      <formula>1</formula>
      <formula>100</formula>
    </cfRule>
    <cfRule type="cellIs" dxfId="110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I99"/>
  <sheetViews>
    <sheetView zoomScale="80" zoomScaleNormal="80" workbookViewId="0">
      <selection activeCell="B4" sqref="B4"/>
    </sheetView>
  </sheetViews>
  <sheetFormatPr baseColWidth="10" defaultRowHeight="12.75" customHeight="1"/>
  <cols>
    <col min="1" max="1" width="10" customWidth="1"/>
    <col min="2" max="2" width="10.375" customWidth="1"/>
    <col min="3" max="3" width="10.125" customWidth="1"/>
    <col min="4" max="4" width="5.625" customWidth="1"/>
    <col min="5" max="5" width="30.625" customWidth="1"/>
    <col min="6" max="7" width="10.625" customWidth="1"/>
    <col min="8" max="8" width="5.625" customWidth="1"/>
    <col min="9" max="9" width="30.625" customWidth="1"/>
    <col min="10" max="11" width="10.875" customWidth="1"/>
    <col min="12" max="12" width="9.125" customWidth="1"/>
    <col min="13" max="19" width="9.5" customWidth="1"/>
    <col min="20" max="1023" width="9.5" hidden="1" customWidth="1"/>
    <col min="1024" max="1024" width="11" customWidth="1"/>
  </cols>
  <sheetData>
    <row r="1" spans="1:28" ht="15.75" customHeight="1" thickBot="1">
      <c r="A1" s="129" t="s">
        <v>40</v>
      </c>
      <c r="B1" s="130"/>
      <c r="C1" s="130"/>
      <c r="D1" s="131"/>
      <c r="E1" s="87" t="s">
        <v>30</v>
      </c>
      <c r="F1" s="81">
        <f>Übersicht!C1</f>
        <v>2015</v>
      </c>
      <c r="G1" s="116" t="s">
        <v>29</v>
      </c>
      <c r="H1" s="116"/>
      <c r="I1" s="80" t="str">
        <f>Übersicht!E1</f>
        <v>Name xy</v>
      </c>
      <c r="J1" s="28"/>
      <c r="K1" s="28"/>
      <c r="L1" s="28"/>
      <c r="M1" s="28"/>
      <c r="N1" s="28"/>
      <c r="O1" s="28"/>
      <c r="P1" s="28"/>
      <c r="Q1" s="28"/>
      <c r="R1" s="28"/>
      <c r="S1" s="28"/>
      <c r="U1" s="1"/>
    </row>
    <row r="2" spans="1:28" ht="12.75" customHeight="1">
      <c r="A2" s="121" t="s">
        <v>2</v>
      </c>
      <c r="B2" s="123" t="s">
        <v>0</v>
      </c>
      <c r="C2" s="124"/>
      <c r="D2" s="125"/>
      <c r="E2" s="117" t="s">
        <v>7</v>
      </c>
      <c r="F2" s="126" t="s">
        <v>1</v>
      </c>
      <c r="G2" s="127"/>
      <c r="H2" s="128"/>
      <c r="I2" s="119" t="s">
        <v>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5"/>
      <c r="U2" s="2"/>
      <c r="V2" s="3"/>
      <c r="W2" s="3"/>
      <c r="X2" s="4"/>
      <c r="Y2" s="4"/>
      <c r="Z2" s="4"/>
      <c r="AA2" s="4"/>
      <c r="AB2" s="4"/>
    </row>
    <row r="3" spans="1:28" s="23" customFormat="1" ht="14.1" customHeight="1" thickBot="1">
      <c r="A3" s="122"/>
      <c r="B3" s="39" t="s">
        <v>5</v>
      </c>
      <c r="C3" s="40" t="s">
        <v>6</v>
      </c>
      <c r="D3" s="41" t="s">
        <v>3</v>
      </c>
      <c r="E3" s="118"/>
      <c r="F3" s="42" t="s">
        <v>5</v>
      </c>
      <c r="G3" s="43" t="s">
        <v>6</v>
      </c>
      <c r="H3" s="44" t="s">
        <v>3</v>
      </c>
      <c r="I3" s="120"/>
      <c r="J3" s="29"/>
      <c r="K3" s="29"/>
      <c r="L3" s="29"/>
      <c r="M3" s="29"/>
      <c r="N3" s="29"/>
      <c r="O3" s="29"/>
      <c r="P3" s="29"/>
      <c r="Q3" s="29"/>
      <c r="R3" s="29"/>
      <c r="S3" s="29"/>
      <c r="T3" s="24"/>
      <c r="U3" s="6"/>
      <c r="V3" s="25"/>
      <c r="W3" s="25"/>
      <c r="X3" s="25"/>
      <c r="Y3" s="6"/>
      <c r="Z3" s="26"/>
      <c r="AA3" s="26"/>
      <c r="AB3" s="27"/>
    </row>
    <row r="4" spans="1:28" ht="14.1" customHeight="1">
      <c r="A4" s="88">
        <v>42583</v>
      </c>
      <c r="B4" s="35"/>
      <c r="C4" s="36"/>
      <c r="D4" s="46"/>
      <c r="E4" s="58"/>
      <c r="F4" s="37"/>
      <c r="G4" s="38"/>
      <c r="H4" s="49"/>
      <c r="I4" s="61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  <c r="U4" s="7"/>
      <c r="V4" s="9"/>
      <c r="W4" s="9"/>
      <c r="X4" s="10"/>
      <c r="Y4" s="7"/>
      <c r="Z4" s="9"/>
      <c r="AA4" s="9"/>
      <c r="AB4" s="10"/>
    </row>
    <row r="5" spans="1:28" ht="14.1" customHeight="1">
      <c r="A5" s="88">
        <v>42584</v>
      </c>
      <c r="B5" s="32"/>
      <c r="C5" s="19"/>
      <c r="D5" s="47"/>
      <c r="E5" s="59"/>
      <c r="F5" s="30"/>
      <c r="G5" s="21"/>
      <c r="H5" s="50"/>
      <c r="I5" s="62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7"/>
      <c r="V5" s="9"/>
      <c r="W5" s="9"/>
      <c r="X5" s="10"/>
      <c r="Y5" s="7"/>
      <c r="Z5" s="9"/>
      <c r="AA5" s="9"/>
      <c r="AB5" s="10"/>
    </row>
    <row r="6" spans="1:28" ht="14.1" customHeight="1">
      <c r="A6" s="88">
        <v>42585</v>
      </c>
      <c r="B6" s="32"/>
      <c r="C6" s="19"/>
      <c r="D6" s="47"/>
      <c r="E6" s="59"/>
      <c r="F6" s="30"/>
      <c r="G6" s="21"/>
      <c r="H6" s="50"/>
      <c r="I6" s="62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7"/>
      <c r="V6" s="9"/>
      <c r="W6" s="9"/>
      <c r="X6" s="10"/>
      <c r="Y6" s="7"/>
      <c r="Z6" s="9"/>
      <c r="AA6" s="9"/>
      <c r="AB6" s="10"/>
    </row>
    <row r="7" spans="1:28" ht="14.1" customHeight="1">
      <c r="A7" s="88">
        <v>42586</v>
      </c>
      <c r="B7" s="32"/>
      <c r="C7" s="19"/>
      <c r="D7" s="47"/>
      <c r="E7" s="59"/>
      <c r="F7" s="30"/>
      <c r="G7" s="21"/>
      <c r="H7" s="50"/>
      <c r="I7" s="62"/>
      <c r="J7" s="28"/>
      <c r="K7" s="28"/>
      <c r="L7" s="28"/>
      <c r="M7" s="28"/>
      <c r="N7" s="28"/>
      <c r="O7" s="28"/>
      <c r="P7" s="28"/>
      <c r="Q7" s="28"/>
      <c r="R7" s="28"/>
      <c r="S7" s="28"/>
      <c r="T7" s="8"/>
      <c r="U7" s="7"/>
      <c r="V7" s="9"/>
      <c r="W7" s="9"/>
      <c r="X7" s="10"/>
      <c r="Y7" s="7"/>
      <c r="Z7" s="9"/>
      <c r="AA7" s="9"/>
      <c r="AB7" s="10"/>
    </row>
    <row r="8" spans="1:28" ht="14.1" customHeight="1">
      <c r="A8" s="88">
        <v>42587</v>
      </c>
      <c r="B8" s="32"/>
      <c r="C8" s="19"/>
      <c r="D8" s="47"/>
      <c r="E8" s="59"/>
      <c r="F8" s="30"/>
      <c r="G8" s="21"/>
      <c r="H8" s="50"/>
      <c r="I8" s="62"/>
      <c r="J8" s="28"/>
      <c r="K8" s="28"/>
      <c r="L8" s="28"/>
      <c r="M8" s="28"/>
      <c r="N8" s="28"/>
      <c r="O8" s="28"/>
      <c r="P8" s="28"/>
      <c r="Q8" s="28"/>
      <c r="R8" s="28"/>
      <c r="S8" s="28"/>
      <c r="T8" s="8"/>
      <c r="U8" s="7"/>
      <c r="V8" s="10"/>
      <c r="W8" s="10"/>
      <c r="X8" s="10"/>
      <c r="Y8" s="7"/>
      <c r="Z8" s="9"/>
      <c r="AA8" s="9"/>
      <c r="AB8" s="11"/>
    </row>
    <row r="9" spans="1:28" ht="14.1" customHeight="1">
      <c r="A9" s="88">
        <v>42588</v>
      </c>
      <c r="B9" s="32"/>
      <c r="C9" s="19"/>
      <c r="D9" s="47"/>
      <c r="E9" s="59"/>
      <c r="F9" s="30"/>
      <c r="G9" s="21"/>
      <c r="H9" s="50"/>
      <c r="I9" s="62"/>
      <c r="J9" s="28"/>
      <c r="K9" s="28"/>
      <c r="L9" s="28"/>
      <c r="M9" s="28"/>
      <c r="N9" s="28"/>
      <c r="O9" s="28"/>
      <c r="P9" s="28"/>
      <c r="Q9" s="28"/>
      <c r="R9" s="28"/>
      <c r="S9" s="28"/>
      <c r="T9" s="8"/>
      <c r="U9" s="7"/>
      <c r="V9" s="10"/>
      <c r="W9" s="10"/>
      <c r="X9" s="10"/>
      <c r="Y9" s="7"/>
      <c r="Z9" s="9"/>
      <c r="AA9" s="9"/>
      <c r="AB9" s="11"/>
    </row>
    <row r="10" spans="1:28" ht="14.1" customHeight="1">
      <c r="A10" s="88">
        <v>42589</v>
      </c>
      <c r="B10" s="32"/>
      <c r="C10" s="19"/>
      <c r="D10" s="47"/>
      <c r="E10" s="59"/>
      <c r="F10" s="30"/>
      <c r="G10" s="21"/>
      <c r="H10" s="50"/>
      <c r="I10" s="6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8"/>
      <c r="U10" s="7"/>
      <c r="V10" s="10"/>
      <c r="W10" s="10"/>
      <c r="X10" s="10"/>
      <c r="Y10" s="7"/>
      <c r="Z10" s="9"/>
      <c r="AA10" s="9"/>
      <c r="AB10" s="11"/>
    </row>
    <row r="11" spans="1:28" ht="14.1" customHeight="1">
      <c r="A11" s="88">
        <v>42590</v>
      </c>
      <c r="B11" s="32"/>
      <c r="C11" s="19"/>
      <c r="D11" s="47"/>
      <c r="E11" s="59"/>
      <c r="F11" s="30"/>
      <c r="G11" s="21"/>
      <c r="H11" s="50"/>
      <c r="I11" s="6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"/>
      <c r="U11" s="7"/>
      <c r="V11" s="10"/>
      <c r="W11" s="10"/>
      <c r="X11" s="10"/>
      <c r="Y11" s="7"/>
      <c r="Z11" s="9"/>
      <c r="AA11" s="9"/>
      <c r="AB11" s="11"/>
    </row>
    <row r="12" spans="1:28" ht="14.1" customHeight="1">
      <c r="A12" s="88">
        <v>42591</v>
      </c>
      <c r="B12" s="32"/>
      <c r="C12" s="19"/>
      <c r="D12" s="47"/>
      <c r="E12" s="59"/>
      <c r="F12" s="30"/>
      <c r="G12" s="21"/>
      <c r="H12" s="50"/>
      <c r="I12" s="6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8"/>
      <c r="U12" s="7"/>
      <c r="V12" s="10"/>
      <c r="W12" s="10"/>
      <c r="X12" s="10"/>
      <c r="Y12" s="7"/>
      <c r="Z12" s="9"/>
      <c r="AA12" s="9"/>
      <c r="AB12" s="11"/>
    </row>
    <row r="13" spans="1:28" ht="14.1" customHeight="1">
      <c r="A13" s="88">
        <v>42592</v>
      </c>
      <c r="B13" s="32"/>
      <c r="C13" s="19"/>
      <c r="D13" s="47"/>
      <c r="E13" s="59"/>
      <c r="F13" s="30"/>
      <c r="G13" s="21"/>
      <c r="H13" s="50"/>
      <c r="I13" s="6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8"/>
      <c r="U13" s="7"/>
      <c r="V13" s="10"/>
      <c r="W13" s="10"/>
      <c r="X13" s="10"/>
      <c r="Y13" s="7"/>
      <c r="Z13" s="9"/>
      <c r="AA13" s="9"/>
      <c r="AB13" s="11"/>
    </row>
    <row r="14" spans="1:28" ht="14.1" customHeight="1">
      <c r="A14" s="88">
        <v>42593</v>
      </c>
      <c r="B14" s="32"/>
      <c r="C14" s="19"/>
      <c r="D14" s="47"/>
      <c r="E14" s="59"/>
      <c r="F14" s="30"/>
      <c r="G14" s="21"/>
      <c r="H14" s="50"/>
      <c r="I14" s="6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8"/>
      <c r="U14" s="7"/>
      <c r="V14" s="10"/>
      <c r="W14" s="10"/>
      <c r="X14" s="10"/>
      <c r="Y14" s="7"/>
      <c r="Z14" s="9"/>
      <c r="AA14" s="9"/>
      <c r="AB14" s="11"/>
    </row>
    <row r="15" spans="1:28" ht="14.1" customHeight="1">
      <c r="A15" s="88">
        <v>42594</v>
      </c>
      <c r="B15" s="32"/>
      <c r="C15" s="19"/>
      <c r="D15" s="47"/>
      <c r="E15" s="59"/>
      <c r="F15" s="30"/>
      <c r="G15" s="21"/>
      <c r="H15" s="50"/>
      <c r="I15" s="6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8"/>
      <c r="U15" s="7"/>
      <c r="V15" s="10"/>
      <c r="W15" s="10"/>
      <c r="X15" s="10"/>
      <c r="Y15" s="7"/>
      <c r="Z15" s="9"/>
      <c r="AA15" s="9"/>
      <c r="AB15" s="11"/>
    </row>
    <row r="16" spans="1:28" ht="14.1" customHeight="1">
      <c r="A16" s="88">
        <v>42595</v>
      </c>
      <c r="B16" s="32"/>
      <c r="C16" s="19"/>
      <c r="D16" s="47"/>
      <c r="E16" s="59"/>
      <c r="F16" s="30"/>
      <c r="G16" s="21"/>
      <c r="H16" s="50"/>
      <c r="I16" s="6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"/>
      <c r="U16" s="7"/>
      <c r="V16" s="10"/>
      <c r="W16" s="10"/>
      <c r="X16" s="10"/>
      <c r="Y16" s="7"/>
      <c r="Z16" s="9"/>
      <c r="AA16" s="9"/>
      <c r="AB16" s="11"/>
    </row>
    <row r="17" spans="1:28" ht="14.1" customHeight="1">
      <c r="A17" s="88">
        <v>42596</v>
      </c>
      <c r="B17" s="32"/>
      <c r="C17" s="19"/>
      <c r="D17" s="47"/>
      <c r="E17" s="59"/>
      <c r="F17" s="30"/>
      <c r="G17" s="21"/>
      <c r="H17" s="50"/>
      <c r="I17" s="6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"/>
      <c r="U17" s="7"/>
      <c r="V17" s="10"/>
      <c r="W17" s="10"/>
      <c r="X17" s="10"/>
      <c r="Y17" s="7"/>
      <c r="Z17" s="9"/>
      <c r="AA17" s="9"/>
      <c r="AB17" s="11"/>
    </row>
    <row r="18" spans="1:28" ht="14.1" customHeight="1">
      <c r="A18" s="88">
        <v>42597</v>
      </c>
      <c r="B18" s="32"/>
      <c r="C18" s="19"/>
      <c r="D18" s="47"/>
      <c r="E18" s="59"/>
      <c r="F18" s="30"/>
      <c r="G18" s="21"/>
      <c r="H18" s="50"/>
      <c r="I18" s="6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"/>
      <c r="U18" s="7"/>
      <c r="V18" s="10"/>
      <c r="W18" s="10"/>
      <c r="X18" s="10"/>
      <c r="Y18" s="7"/>
      <c r="Z18" s="9"/>
      <c r="AA18" s="9"/>
      <c r="AB18" s="11"/>
    </row>
    <row r="19" spans="1:28" ht="14.1" customHeight="1">
      <c r="A19" s="88">
        <v>42598</v>
      </c>
      <c r="B19" s="32"/>
      <c r="C19" s="19"/>
      <c r="D19" s="47"/>
      <c r="E19" s="59"/>
      <c r="F19" s="30"/>
      <c r="G19" s="21"/>
      <c r="H19" s="50"/>
      <c r="I19" s="6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"/>
      <c r="U19" s="7"/>
      <c r="V19" s="10"/>
      <c r="W19" s="10"/>
      <c r="X19" s="10"/>
      <c r="Y19" s="7"/>
      <c r="Z19" s="9"/>
      <c r="AA19" s="9"/>
      <c r="AB19" s="11"/>
    </row>
    <row r="20" spans="1:28" ht="14.1" customHeight="1">
      <c r="A20" s="88">
        <v>42599</v>
      </c>
      <c r="B20" s="32"/>
      <c r="C20" s="19"/>
      <c r="D20" s="47"/>
      <c r="E20" s="59"/>
      <c r="F20" s="30"/>
      <c r="G20" s="21"/>
      <c r="H20" s="50"/>
      <c r="I20" s="6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7"/>
      <c r="V20" s="10"/>
      <c r="W20" s="10"/>
      <c r="X20" s="10"/>
      <c r="Y20" s="7"/>
      <c r="Z20" s="9"/>
      <c r="AA20" s="9"/>
      <c r="AB20" s="11"/>
    </row>
    <row r="21" spans="1:28" ht="14.1" customHeight="1">
      <c r="A21" s="88">
        <v>42600</v>
      </c>
      <c r="B21" s="32"/>
      <c r="C21" s="19"/>
      <c r="D21" s="47"/>
      <c r="E21" s="59"/>
      <c r="F21" s="30"/>
      <c r="G21" s="21"/>
      <c r="H21" s="50"/>
      <c r="I21" s="6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"/>
      <c r="U21" s="7"/>
      <c r="V21" s="10"/>
      <c r="W21" s="10"/>
      <c r="X21" s="10"/>
      <c r="Y21" s="7"/>
      <c r="Z21" s="9"/>
      <c r="AA21" s="9"/>
      <c r="AB21" s="11"/>
    </row>
    <row r="22" spans="1:28" ht="14.1" customHeight="1">
      <c r="A22" s="88">
        <v>42601</v>
      </c>
      <c r="B22" s="32"/>
      <c r="C22" s="19"/>
      <c r="D22" s="47"/>
      <c r="E22" s="59"/>
      <c r="F22" s="30"/>
      <c r="G22" s="21"/>
      <c r="H22" s="50"/>
      <c r="I22" s="6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"/>
      <c r="U22" s="7"/>
      <c r="V22" s="10"/>
      <c r="W22" s="10"/>
      <c r="X22" s="10"/>
      <c r="Y22" s="7"/>
      <c r="Z22" s="9"/>
      <c r="AA22" s="9"/>
      <c r="AB22" s="11"/>
    </row>
    <row r="23" spans="1:28" ht="14.1" customHeight="1">
      <c r="A23" s="88">
        <v>42602</v>
      </c>
      <c r="B23" s="32"/>
      <c r="C23" s="19"/>
      <c r="D23" s="47"/>
      <c r="E23" s="59"/>
      <c r="F23" s="30"/>
      <c r="G23" s="21"/>
      <c r="H23" s="50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"/>
      <c r="U23" s="7"/>
      <c r="V23" s="10"/>
      <c r="W23" s="10"/>
      <c r="X23" s="10"/>
      <c r="Y23" s="7"/>
      <c r="Z23" s="9"/>
      <c r="AA23" s="9"/>
      <c r="AB23" s="11"/>
    </row>
    <row r="24" spans="1:28" ht="14.1" customHeight="1">
      <c r="A24" s="88">
        <v>42603</v>
      </c>
      <c r="B24" s="32"/>
      <c r="C24" s="19"/>
      <c r="D24" s="47"/>
      <c r="E24" s="59"/>
      <c r="F24" s="30"/>
      <c r="G24" s="21"/>
      <c r="H24" s="50"/>
      <c r="I24" s="6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"/>
      <c r="U24" s="7"/>
      <c r="V24" s="10"/>
      <c r="W24" s="10"/>
      <c r="X24" s="10"/>
      <c r="Y24" s="7"/>
      <c r="Z24" s="9"/>
      <c r="AA24" s="9"/>
      <c r="AB24" s="11"/>
    </row>
    <row r="25" spans="1:28" ht="14.1" customHeight="1">
      <c r="A25" s="88">
        <v>42604</v>
      </c>
      <c r="B25" s="32"/>
      <c r="C25" s="19"/>
      <c r="D25" s="47"/>
      <c r="E25" s="59"/>
      <c r="F25" s="30"/>
      <c r="G25" s="21"/>
      <c r="H25" s="50"/>
      <c r="I25" s="6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"/>
      <c r="U25" s="7"/>
      <c r="V25" s="10"/>
      <c r="W25" s="10"/>
      <c r="X25" s="10"/>
      <c r="Y25" s="7"/>
      <c r="Z25" s="9"/>
      <c r="AA25" s="9"/>
      <c r="AB25" s="11"/>
    </row>
    <row r="26" spans="1:28" ht="14.1" customHeight="1">
      <c r="A26" s="88">
        <v>42605</v>
      </c>
      <c r="B26" s="32"/>
      <c r="C26" s="19"/>
      <c r="D26" s="47"/>
      <c r="E26" s="59"/>
      <c r="F26" s="30"/>
      <c r="G26" s="21"/>
      <c r="H26" s="50"/>
      <c r="I26" s="6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"/>
      <c r="U26" s="7"/>
      <c r="V26" s="10"/>
      <c r="W26" s="10"/>
      <c r="X26" s="10"/>
      <c r="Y26" s="7"/>
      <c r="Z26" s="9"/>
      <c r="AA26" s="9"/>
      <c r="AB26" s="11"/>
    </row>
    <row r="27" spans="1:28" ht="14.1" customHeight="1">
      <c r="A27" s="88">
        <v>42606</v>
      </c>
      <c r="B27" s="32"/>
      <c r="C27" s="19"/>
      <c r="D27" s="47"/>
      <c r="E27" s="59"/>
      <c r="F27" s="30"/>
      <c r="G27" s="21"/>
      <c r="H27" s="50"/>
      <c r="I27" s="6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"/>
      <c r="U27" s="7"/>
      <c r="V27" s="10"/>
      <c r="W27" s="10"/>
      <c r="X27" s="10"/>
      <c r="Y27" s="7"/>
      <c r="Z27" s="9"/>
      <c r="AA27" s="9"/>
      <c r="AB27" s="11"/>
    </row>
    <row r="28" spans="1:28" ht="14.1" customHeight="1">
      <c r="A28" s="88">
        <v>42607</v>
      </c>
      <c r="B28" s="32"/>
      <c r="C28" s="19"/>
      <c r="D28" s="47"/>
      <c r="E28" s="59"/>
      <c r="F28" s="30"/>
      <c r="G28" s="21"/>
      <c r="H28" s="50"/>
      <c r="I28" s="6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7"/>
      <c r="V28" s="10"/>
      <c r="W28" s="10"/>
      <c r="X28" s="10"/>
      <c r="Y28" s="7"/>
      <c r="Z28" s="9"/>
      <c r="AA28" s="9"/>
      <c r="AB28" s="11"/>
    </row>
    <row r="29" spans="1:28" ht="14.1" customHeight="1">
      <c r="A29" s="88">
        <v>42608</v>
      </c>
      <c r="B29" s="32"/>
      <c r="C29" s="19"/>
      <c r="D29" s="47"/>
      <c r="E29" s="59"/>
      <c r="F29" s="30"/>
      <c r="G29" s="21"/>
      <c r="H29" s="50"/>
      <c r="I29" s="6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"/>
      <c r="U29" s="7"/>
      <c r="V29" s="10"/>
      <c r="W29" s="10"/>
      <c r="X29" s="10"/>
      <c r="Y29" s="7"/>
      <c r="Z29" s="9"/>
      <c r="AA29" s="9"/>
      <c r="AB29" s="11"/>
    </row>
    <row r="30" spans="1:28" ht="14.1" customHeight="1">
      <c r="A30" s="88">
        <v>42609</v>
      </c>
      <c r="B30" s="32"/>
      <c r="C30" s="19"/>
      <c r="D30" s="47"/>
      <c r="E30" s="59"/>
      <c r="F30" s="30"/>
      <c r="G30" s="21"/>
      <c r="H30" s="50"/>
      <c r="I30" s="6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"/>
      <c r="U30" s="7"/>
      <c r="V30" s="10"/>
      <c r="W30" s="10"/>
      <c r="X30" s="10"/>
      <c r="Y30" s="7"/>
      <c r="Z30" s="9"/>
      <c r="AA30" s="9"/>
      <c r="AB30" s="11"/>
    </row>
    <row r="31" spans="1:28" ht="14.1" customHeight="1">
      <c r="A31" s="88">
        <v>42610</v>
      </c>
      <c r="B31" s="32"/>
      <c r="C31" s="19"/>
      <c r="D31" s="47"/>
      <c r="E31" s="59"/>
      <c r="F31" s="30"/>
      <c r="G31" s="21"/>
      <c r="H31" s="50"/>
      <c r="I31" s="6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"/>
      <c r="U31" s="7"/>
      <c r="V31" s="10"/>
      <c r="W31" s="10"/>
      <c r="X31" s="10"/>
      <c r="Y31" s="7"/>
      <c r="Z31" s="9"/>
      <c r="AA31" s="9"/>
      <c r="AB31" s="11"/>
    </row>
    <row r="32" spans="1:28" ht="14.1" customHeight="1">
      <c r="A32" s="88">
        <v>42611</v>
      </c>
      <c r="B32" s="32"/>
      <c r="C32" s="19"/>
      <c r="D32" s="47"/>
      <c r="E32" s="59"/>
      <c r="F32" s="30"/>
      <c r="G32" s="21"/>
      <c r="H32" s="50"/>
      <c r="I32" s="6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"/>
      <c r="U32" s="7"/>
      <c r="V32" s="10"/>
      <c r="W32" s="10"/>
      <c r="X32" s="10"/>
      <c r="Y32" s="7"/>
      <c r="Z32" s="9"/>
      <c r="AA32" s="9"/>
      <c r="AB32" s="11"/>
    </row>
    <row r="33" spans="1:28" ht="14.1" customHeight="1">
      <c r="A33" s="88">
        <v>42612</v>
      </c>
      <c r="B33" s="32"/>
      <c r="C33" s="19"/>
      <c r="D33" s="47"/>
      <c r="E33" s="59"/>
      <c r="F33" s="30"/>
      <c r="G33" s="21"/>
      <c r="H33" s="50"/>
      <c r="I33" s="6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"/>
      <c r="U33" s="7"/>
      <c r="V33" s="10"/>
      <c r="W33" s="10"/>
      <c r="X33" s="10"/>
      <c r="Y33" s="7"/>
      <c r="Z33" s="9"/>
      <c r="AA33" s="9"/>
      <c r="AB33" s="11"/>
    </row>
    <row r="34" spans="1:28" ht="14.1" customHeight="1" thickBot="1">
      <c r="A34" s="88">
        <v>42613</v>
      </c>
      <c r="B34" s="33"/>
      <c r="C34" s="20"/>
      <c r="D34" s="48"/>
      <c r="E34" s="64"/>
      <c r="F34" s="31"/>
      <c r="G34" s="22"/>
      <c r="H34" s="51"/>
      <c r="I34" s="6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"/>
      <c r="U34" s="7"/>
      <c r="V34" s="10"/>
      <c r="W34" s="10"/>
      <c r="X34" s="10"/>
      <c r="Y34" s="7"/>
      <c r="Z34" s="9"/>
      <c r="AA34" s="9"/>
      <c r="AB34" s="11"/>
    </row>
    <row r="35" spans="1:28" ht="14.1" customHeight="1" thickBot="1">
      <c r="A35" s="34" t="s">
        <v>4</v>
      </c>
      <c r="B35" s="52">
        <f>IF(ISERROR(AVERAGE(B4:B34)),0,AVERAGE(B4:B34))</f>
        <v>0</v>
      </c>
      <c r="C35" s="53">
        <f>IF(ISERROR(AVERAGE(C4:C34)),0,AVERAGE(C4:C34))</f>
        <v>0</v>
      </c>
      <c r="D35" s="54">
        <f>IF(ISERROR(AVERAGE(D4:D34)),0,AVERAGE(D4:D34))</f>
        <v>0</v>
      </c>
      <c r="E35" s="45" t="s">
        <v>8</v>
      </c>
      <c r="F35" s="55">
        <f>IF(ISERROR(AVERAGE(F4:F34)),0,AVERAGE(F4:F34))</f>
        <v>0</v>
      </c>
      <c r="G35" s="56">
        <f>IF(ISERROR(AVERAGE(G4:G34)),0,AVERAGE(G4:G34))</f>
        <v>0</v>
      </c>
      <c r="H35" s="54">
        <f>IF(ISERROR(AVERAGE(H4:H34)),0,AVERAGE(H4:H34))</f>
        <v>0</v>
      </c>
      <c r="I35" s="45" t="s">
        <v>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"/>
      <c r="U35" s="7"/>
      <c r="V35" s="10"/>
      <c r="W35" s="10"/>
      <c r="X35" s="10"/>
      <c r="Y35" s="7"/>
      <c r="Z35" s="9"/>
      <c r="AA35" s="9"/>
      <c r="AB35" s="11"/>
    </row>
    <row r="36" spans="1:28" ht="14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3"/>
      <c r="U36" s="14"/>
      <c r="V36" s="15"/>
      <c r="W36" s="15"/>
      <c r="X36" s="16"/>
      <c r="Y36" s="12"/>
      <c r="Z36" s="17"/>
      <c r="AA36" s="17"/>
      <c r="AB36" s="18"/>
    </row>
    <row r="37" spans="1:28" ht="14.1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3"/>
      <c r="U37" s="14"/>
      <c r="V37" s="15"/>
      <c r="W37" s="15"/>
      <c r="X37" s="16"/>
      <c r="Y37" s="12"/>
      <c r="Z37" s="17"/>
      <c r="AA37" s="17"/>
      <c r="AB37" s="18"/>
    </row>
    <row r="38" spans="1:28" ht="39.6" customHeight="1" thickBo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28" ht="17.100000000000001" customHeight="1" thickBot="1">
      <c r="A39" s="113" t="str">
        <f>A1</f>
        <v>Blutdruckwerte im August</v>
      </c>
      <c r="B39" s="114"/>
      <c r="C39" s="114"/>
      <c r="D39" s="115"/>
      <c r="E39" s="82" t="str">
        <f>E1</f>
        <v xml:space="preserve">Jahr &gt; </v>
      </c>
      <c r="F39" s="83">
        <f>F1</f>
        <v>2015</v>
      </c>
      <c r="G39" s="116" t="str">
        <f>G1</f>
        <v xml:space="preserve">Name &gt; </v>
      </c>
      <c r="H39" s="116"/>
      <c r="I39" s="80" t="str">
        <f>I1</f>
        <v>Name xy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28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28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28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28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28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28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28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28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8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</sheetData>
  <sheetProtection password="C964" sheet="1" objects="1" scenarios="1" selectLockedCells="1"/>
  <mergeCells count="9">
    <mergeCell ref="I2:I3"/>
    <mergeCell ref="A39:D39"/>
    <mergeCell ref="A1:D1"/>
    <mergeCell ref="A2:A3"/>
    <mergeCell ref="B2:D2"/>
    <mergeCell ref="F2:H2"/>
    <mergeCell ref="G1:H1"/>
    <mergeCell ref="G39:H39"/>
    <mergeCell ref="E2:E3"/>
  </mergeCells>
  <conditionalFormatting sqref="F4:F34 B4:B36 Z4:Z37 V4:V37">
    <cfRule type="cellIs" dxfId="109" priority="18" operator="between">
      <formula>1</formula>
      <formula>99.9</formula>
    </cfRule>
    <cfRule type="cellIs" dxfId="108" priority="19" operator="between">
      <formula>100</formula>
      <formula>119.9</formula>
    </cfRule>
    <cfRule type="cellIs" dxfId="107" priority="20" operator="between">
      <formula>120</formula>
      <formula>139.9</formula>
    </cfRule>
    <cfRule type="cellIs" dxfId="106" priority="21" operator="between">
      <formula>140</formula>
      <formula>159.9</formula>
    </cfRule>
    <cfRule type="cellIs" dxfId="105" priority="22" operator="greaterThanOrEqual">
      <formula>160</formula>
    </cfRule>
  </conditionalFormatting>
  <conditionalFormatting sqref="G4:G34 C4:C36 AA4:AB37 W4:X37">
    <cfRule type="cellIs" dxfId="104" priority="13" operator="between">
      <formula>1</formula>
      <formula>59.9</formula>
    </cfRule>
    <cfRule type="cellIs" dxfId="103" priority="14" operator="between">
      <formula>60</formula>
      <formula>79.9</formula>
    </cfRule>
    <cfRule type="cellIs" dxfId="102" priority="15" operator="between">
      <formula>80</formula>
      <formula>89.9</formula>
    </cfRule>
    <cfRule type="cellIs" dxfId="101" priority="16" operator="between">
      <formula>90</formula>
      <formula>99.9</formula>
    </cfRule>
    <cfRule type="cellIs" dxfId="100" priority="17" operator="greaterThanOrEqual">
      <formula>100</formula>
    </cfRule>
  </conditionalFormatting>
  <conditionalFormatting sqref="F35:F36">
    <cfRule type="cellIs" dxfId="99" priority="8" operator="between">
      <formula>1</formula>
      <formula>99.9</formula>
    </cfRule>
    <cfRule type="cellIs" dxfId="98" priority="9" operator="between">
      <formula>100</formula>
      <formula>119.9</formula>
    </cfRule>
    <cfRule type="cellIs" dxfId="97" priority="10" operator="between">
      <formula>120</formula>
      <formula>139.9</formula>
    </cfRule>
    <cfRule type="cellIs" dxfId="96" priority="11" operator="between">
      <formula>140</formula>
      <formula>159.9</formula>
    </cfRule>
    <cfRule type="cellIs" dxfId="95" priority="12" operator="greaterThanOrEqual">
      <formula>160</formula>
    </cfRule>
  </conditionalFormatting>
  <conditionalFormatting sqref="G35:G36">
    <cfRule type="cellIs" dxfId="94" priority="3" operator="between">
      <formula>1</formula>
      <formula>59.9</formula>
    </cfRule>
    <cfRule type="cellIs" dxfId="93" priority="4" operator="between">
      <formula>60</formula>
      <formula>79.9</formula>
    </cfRule>
    <cfRule type="cellIs" dxfId="92" priority="5" operator="between">
      <formula>80</formula>
      <formula>89.9</formula>
    </cfRule>
    <cfRule type="cellIs" dxfId="91" priority="6" operator="between">
      <formula>90</formula>
      <formula>99.9</formula>
    </cfRule>
    <cfRule type="cellIs" dxfId="90" priority="7" operator="greaterThanOrEqual">
      <formula>100</formula>
    </cfRule>
  </conditionalFormatting>
  <conditionalFormatting sqref="H4:H36 D4:D36">
    <cfRule type="cellIs" dxfId="89" priority="1" operator="between">
      <formula>1</formula>
      <formula>100</formula>
    </cfRule>
    <cfRule type="cellIs" dxfId="88" priority="2" operator="greaterThan">
      <formula>100</formula>
    </cfRule>
  </conditionalFormatting>
  <pageMargins left="0.31" right="0.25" top="0.22" bottom="0.38" header="0.19" footer="0.27"/>
  <pageSetup paperSize="9" fitToWidth="0" fitToHeight="0" pageOrder="overThenDown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Übersicht</vt:lpstr>
      <vt:lpstr>Meßwerte Jänner</vt:lpstr>
      <vt:lpstr>Meßwerte Februar</vt:lpstr>
      <vt:lpstr>Meßwerte März</vt:lpstr>
      <vt:lpstr>Meßwerte April</vt:lpstr>
      <vt:lpstr>Meßwerte Mai</vt:lpstr>
      <vt:lpstr>Meßwerte Juni</vt:lpstr>
      <vt:lpstr>Meßwerte Juli</vt:lpstr>
      <vt:lpstr>Meßwerte August</vt:lpstr>
      <vt:lpstr>Meßwerte September</vt:lpstr>
      <vt:lpstr>Meßwerte Oktober</vt:lpstr>
      <vt:lpstr>Meßwerte November</vt:lpstr>
      <vt:lpstr>Meßwerte Dezember</vt:lpstr>
      <vt:lpstr>'Meßwerte April'!Druckbereich</vt:lpstr>
      <vt:lpstr>'Meßwerte August'!Druckbereich</vt:lpstr>
      <vt:lpstr>'Meßwerte Dezember'!Druckbereich</vt:lpstr>
      <vt:lpstr>'Meßwerte Februar'!Druckbereich</vt:lpstr>
      <vt:lpstr>'Meßwerte Jänner'!Druckbereich</vt:lpstr>
      <vt:lpstr>'Meßwerte Juli'!Druckbereich</vt:lpstr>
      <vt:lpstr>'Meßwerte Juni'!Druckbereich</vt:lpstr>
      <vt:lpstr>'Meßwerte Mai'!Druckbereich</vt:lpstr>
      <vt:lpstr>'Meßwerte März'!Druckbereich</vt:lpstr>
      <vt:lpstr>'Meßwerte November'!Druckbereich</vt:lpstr>
      <vt:lpstr>'Meßwerte Oktober'!Druckbereich</vt:lpstr>
      <vt:lpstr>'Meßwerte September'!Druckbereich</vt:lpstr>
      <vt:lpstr>'Meßwerte April'!x_1</vt:lpstr>
      <vt:lpstr>'Meßwerte August'!x_1</vt:lpstr>
      <vt:lpstr>'Meßwerte Dezember'!x_1</vt:lpstr>
      <vt:lpstr>'Meßwerte Februar'!x_1</vt:lpstr>
      <vt:lpstr>'Meßwerte Jänner'!x_1</vt:lpstr>
      <vt:lpstr>'Meßwerte Juli'!x_1</vt:lpstr>
      <vt:lpstr>'Meßwerte Juni'!x_1</vt:lpstr>
      <vt:lpstr>'Meßwerte Mai'!x_1</vt:lpstr>
      <vt:lpstr>'Meßwerte März'!x_1</vt:lpstr>
      <vt:lpstr>'Meßwerte November'!x_1</vt:lpstr>
      <vt:lpstr>'Meßwerte Oktober'!x_1</vt:lpstr>
      <vt:lpstr>'Meßwerte September'!x_1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cp:revision>7</cp:revision>
  <cp:lastPrinted>2016-04-30T22:05:36Z</cp:lastPrinted>
  <dcterms:created xsi:type="dcterms:W3CDTF">2013-03-07T19:50:54Z</dcterms:created>
  <dcterms:modified xsi:type="dcterms:W3CDTF">2016-05-02T08:14:59Z</dcterms:modified>
</cp:coreProperties>
</file>